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60" windowWidth="9420" windowHeight="3885"/>
  </bookViews>
  <sheets>
    <sheet name="областной_Доходы" sheetId="5" r:id="rId1"/>
    <sheet name="областной_Расходы" sheetId="8" r:id="rId2"/>
    <sheet name="местный_Доходы" sheetId="6" r:id="rId3"/>
    <sheet name="местный_Расходы" sheetId="9" r:id="rId4"/>
    <sheet name="Сводная_Доходы" sheetId="7" r:id="rId5"/>
    <sheet name="Сводная_Расходы" sheetId="10" r:id="rId6"/>
  </sheets>
  <definedNames>
    <definedName name="_1">областной_Расходы!$D$30</definedName>
    <definedName name="_1_">областной_Расходы!$A$30</definedName>
    <definedName name="_2">областной_Расходы!$D$34</definedName>
    <definedName name="_2_">областной_Расходы!$A$34</definedName>
    <definedName name="_4">областной_Расходы!$D$32</definedName>
    <definedName name="_4_">областной_Расходы!$A$32</definedName>
    <definedName name="_xlnm._FilterDatabase" localSheetId="0" hidden="1">областной_Доходы!#REF!</definedName>
    <definedName name="_xlnm.Print_Titles" localSheetId="0">областной_Доходы!$17:$17</definedName>
  </definedNames>
  <calcPr calcId="144525" fullCalcOnLoad="1"/>
</workbook>
</file>

<file path=xl/calcChain.xml><?xml version="1.0" encoding="utf-8"?>
<calcChain xmlns="http://schemas.openxmlformats.org/spreadsheetml/2006/main">
  <c r="D34" i="10" l="1"/>
  <c r="A34" i="10"/>
  <c r="D32" i="10"/>
  <c r="A32" i="10"/>
  <c r="D30" i="10"/>
  <c r="A30" i="10"/>
  <c r="D17" i="9"/>
  <c r="D15" i="9"/>
  <c r="D13" i="9"/>
  <c r="A17" i="9"/>
  <c r="A15" i="9"/>
  <c r="A13" i="9"/>
</calcChain>
</file>

<file path=xl/sharedStrings.xml><?xml version="1.0" encoding="utf-8"?>
<sst xmlns="http://schemas.openxmlformats.org/spreadsheetml/2006/main" count="343" uniqueCount="95">
  <si>
    <t>КОДЫ</t>
  </si>
  <si>
    <t xml:space="preserve">по ОКЕИ  </t>
  </si>
  <si>
    <t>383</t>
  </si>
  <si>
    <t>(подпись)</t>
  </si>
  <si>
    <t>Кассовый                      расход</t>
  </si>
  <si>
    <t>Код целевой статьи расходов по БК</t>
  </si>
  <si>
    <t>по ОКАТО</t>
  </si>
  <si>
    <t>по ОКПО</t>
  </si>
  <si>
    <t>Наименование бюджета</t>
  </si>
  <si>
    <t>Форма по ОКУД</t>
  </si>
  <si>
    <t>Периодичность: квартальная, годовая</t>
  </si>
  <si>
    <t>Остаток на начало отчетного периода</t>
  </si>
  <si>
    <t>Остаток на конец отчетного периода</t>
  </si>
  <si>
    <t xml:space="preserve">Наименование
 показателя </t>
  </si>
  <si>
    <t>Код главы 
по БК</t>
  </si>
  <si>
    <t>Единица измерения: руб</t>
  </si>
  <si>
    <t xml:space="preserve">   (расшифровка подписи)</t>
  </si>
  <si>
    <t>"________" ______________________   20 ____ г.</t>
  </si>
  <si>
    <t xml:space="preserve">  ОТЧЕТ </t>
  </si>
  <si>
    <t xml:space="preserve"> к письму Федерального казначейства от ___________ № ________</t>
  </si>
  <si>
    <t xml:space="preserve">  Приложение   </t>
  </si>
  <si>
    <t>Восстановлено остатков межбюджетного транферта прошлых лет</t>
  </si>
  <si>
    <t>Код доходов по БК</t>
  </si>
  <si>
    <t>0503324</t>
  </si>
  <si>
    <t xml:space="preserve">Наименование главного распорядителя средств </t>
  </si>
  <si>
    <t>Поступило из областного бюджета</t>
  </si>
  <si>
    <t>Возвращено неиспользован- ных остатков прошлых лет в областной бюджет</t>
  </si>
  <si>
    <t>Возвращено из областного бюджета в объеме потребности в расходовании</t>
  </si>
  <si>
    <t>Комментарий</t>
  </si>
  <si>
    <t>в том числе подлежащий возврату в областной бюджет</t>
  </si>
  <si>
    <t>всего</t>
  </si>
  <si>
    <t>в том числе потребность в котором подтверждена</t>
  </si>
  <si>
    <t xml:space="preserve">всего
(гр. 5 + гр. 7 + гр. 9 - гр. 8 -(гр. 10 - гр.11) )                </t>
  </si>
  <si>
    <t>Сумма кассового расхода</t>
  </si>
  <si>
    <t>Код расхода по БК (код раздела, подраздела,целевой статьи расходов, КОСГУ)</t>
  </si>
  <si>
    <t>2. Расходование целевых средств.</t>
  </si>
  <si>
    <t>об использовании межбюджетных трансфертов, полученных из  областного и местного бюджетов</t>
  </si>
  <si>
    <t xml:space="preserve">всего
(гр. 5 + гр. 6 + гр. 8 - гр. 7 -(гр. 9 - гр.10) )                </t>
  </si>
  <si>
    <t>Поступило из местного бюджета</t>
  </si>
  <si>
    <t>Возвращено неиспользован- ных остатков прошлых лет в местный бюджет</t>
  </si>
  <si>
    <t>Возвращено из местного бюджета в объеме потребности в расходовании</t>
  </si>
  <si>
    <t>в том числе подлежащий возврату в местный бюджет</t>
  </si>
  <si>
    <t>Поступило из областного и местного бюджетов</t>
  </si>
  <si>
    <t>Возвращено неиспользован- ных остатков прошлых лет в областной и местный бюджеты</t>
  </si>
  <si>
    <t>Возвращено из областного и местного бюджетов в объеме потребности в расходовании</t>
  </si>
  <si>
    <t>в том числе подлежащий возврату в областной и местный бюджеты</t>
  </si>
  <si>
    <t>01.01.2014</t>
  </si>
  <si>
    <t>на 1 января 2014 г.</t>
  </si>
  <si>
    <t>441601 - город Обоянь</t>
  </si>
  <si>
    <t>Сумма межбюджетных трансфертов, всего</t>
  </si>
  <si>
    <t>X</t>
  </si>
  <si>
    <t>в том числе</t>
  </si>
  <si>
    <t>Комитет социального обеспечения Курской области</t>
  </si>
  <si>
    <t>805</t>
  </si>
  <si>
    <t>из них</t>
  </si>
  <si>
    <t>Предоставление гражданам субсидий на оплату жилого помещения и коммунальных услуг за счет средств областного бюджета</t>
  </si>
  <si>
    <t>5054800</t>
  </si>
  <si>
    <t>80520203999100000151</t>
  </si>
  <si>
    <t>Субвенции местным бюджетам на содержание работников, осуществляющих переданные государственные полномочия по организации предоставления гражданам субсидий на оплату жилых помещений и коммунальных услуг</t>
  </si>
  <si>
    <t>5210218</t>
  </si>
  <si>
    <t>Комитет жилищно-коммунального хозяйства и ТЭК Курской области</t>
  </si>
  <si>
    <t>807</t>
  </si>
  <si>
    <t>Обеспечение мероприятий по переселению граждан из аварийного жилищного фонда с учетом необходимости развития малоэтажно-го жилищного строительства»</t>
  </si>
  <si>
    <t>0980204</t>
  </si>
  <si>
    <t>80720202089100004151</t>
  </si>
  <si>
    <t>6030000</t>
  </si>
  <si>
    <t>80720203999100000151</t>
  </si>
  <si>
    <t>комитет строительства и архитектуры Курской области</t>
  </si>
  <si>
    <t>808</t>
  </si>
  <si>
    <t>Бюджетные инвестиции в объекты капитального строительства собственности муниципальных образований</t>
  </si>
  <si>
    <t>1020102</t>
  </si>
  <si>
    <t>80820202077100000151</t>
  </si>
  <si>
    <t>Подпрограмма "Государственная поддержка молодых семей в улучшении жилищных условий на территории Курской области"</t>
  </si>
  <si>
    <t>5222301</t>
  </si>
  <si>
    <t>80820202999100000151</t>
  </si>
  <si>
    <t>5552000</t>
  </si>
  <si>
    <t>дорожное управление Курской области</t>
  </si>
  <si>
    <t>844</t>
  </si>
  <si>
    <t>Областная целевая программа "Модернизация сети автомобильных дорог Курской области (2012-2014 годы)</t>
  </si>
  <si>
    <t>5222200</t>
  </si>
  <si>
    <t>84420202999100000151</t>
  </si>
  <si>
    <t>Расходы целевых средств, всего:</t>
  </si>
  <si>
    <t>0505 5210218121 211</t>
  </si>
  <si>
    <t>0505 5210218121 213</t>
  </si>
  <si>
    <t>1003 5054800314 221</t>
  </si>
  <si>
    <t>1003 5054800314 262</t>
  </si>
  <si>
    <t>0501 0980204411 310</t>
  </si>
  <si>
    <t>0502 6030000810 242</t>
  </si>
  <si>
    <t>0502 5552000411 310</t>
  </si>
  <si>
    <t>1003 5222301322 262</t>
  </si>
  <si>
    <t>0409 5222200244 225</t>
  </si>
  <si>
    <t>Итого по всем ГРБС</t>
  </si>
  <si>
    <t>000</t>
  </si>
  <si>
    <t>0000000</t>
  </si>
  <si>
    <t>00000000000000000000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</si>
</sst>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u/>
      <sz val="10"/>
      <name val="Times New Roman"/>
      <family val="1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49" fontId="2" fillId="0" borderId="0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shrinkToFit="1"/>
    </xf>
    <xf numFmtId="0" fontId="2" fillId="0" borderId="0" xfId="0" applyFont="1" applyBorder="1"/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2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49" fontId="8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/>
    <xf numFmtId="49" fontId="8" fillId="0" borderId="0" xfId="0" applyNumberFormat="1" applyFont="1" applyAlignment="1">
      <alignment horizontal="center" wrapText="1"/>
    </xf>
    <xf numFmtId="0" fontId="8" fillId="0" borderId="0" xfId="0" applyFont="1"/>
    <xf numFmtId="49" fontId="5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14" fillId="0" borderId="0" xfId="0" applyFont="1"/>
    <xf numFmtId="0" fontId="8" fillId="0" borderId="8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wrapText="1"/>
    </xf>
    <xf numFmtId="4" fontId="8" fillId="0" borderId="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wrapText="1"/>
    </xf>
    <xf numFmtId="0" fontId="2" fillId="0" borderId="17" xfId="0" applyNumberFormat="1" applyFont="1" applyBorder="1" applyAlignment="1">
      <alignment wrapText="1"/>
    </xf>
    <xf numFmtId="0" fontId="8" fillId="0" borderId="11" xfId="0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20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right"/>
    </xf>
    <xf numFmtId="0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0" fontId="2" fillId="0" borderId="26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8" fillId="0" borderId="19" xfId="0" applyNumberFormat="1" applyFont="1" applyBorder="1" applyAlignment="1">
      <alignment horizontal="center" wrapText="1"/>
    </xf>
    <xf numFmtId="49" fontId="8" fillId="0" borderId="20" xfId="0" applyNumberFormat="1" applyFont="1" applyBorder="1" applyAlignment="1">
      <alignment horizontal="center" wrapText="1"/>
    </xf>
    <xf numFmtId="4" fontId="8" fillId="0" borderId="21" xfId="0" applyNumberFormat="1" applyFont="1" applyBorder="1" applyAlignment="1">
      <alignment horizontal="center"/>
    </xf>
    <xf numFmtId="49" fontId="8" fillId="0" borderId="22" xfId="0" applyNumberFormat="1" applyFont="1" applyBorder="1" applyAlignment="1">
      <alignment horizontal="center" wrapText="1"/>
    </xf>
    <xf numFmtId="49" fontId="8" fillId="0" borderId="8" xfId="0" applyNumberFormat="1" applyFont="1" applyBorder="1" applyAlignment="1">
      <alignment horizontal="center" wrapText="1"/>
    </xf>
    <xf numFmtId="4" fontId="8" fillId="0" borderId="23" xfId="0" applyNumberFormat="1" applyFont="1" applyBorder="1" applyAlignment="1">
      <alignment horizontal="center"/>
    </xf>
    <xf numFmtId="49" fontId="8" fillId="0" borderId="24" xfId="0" applyNumberFormat="1" applyFont="1" applyBorder="1" applyAlignment="1">
      <alignment horizontal="center" wrapText="1"/>
    </xf>
    <xf numFmtId="49" fontId="8" fillId="0" borderId="25" xfId="0" applyNumberFormat="1" applyFont="1" applyBorder="1" applyAlignment="1">
      <alignment horizontal="center" wrapText="1"/>
    </xf>
    <xf numFmtId="4" fontId="8" fillId="0" borderId="26" xfId="0" applyNumberFormat="1" applyFont="1" applyBorder="1" applyAlignment="1">
      <alignment horizontal="center"/>
    </xf>
    <xf numFmtId="0" fontId="2" fillId="0" borderId="21" xfId="0" applyNumberFormat="1" applyFont="1" applyBorder="1" applyAlignment="1"/>
    <xf numFmtId="0" fontId="2" fillId="0" borderId="23" xfId="0" applyNumberFormat="1" applyFont="1" applyBorder="1" applyAlignment="1"/>
    <xf numFmtId="0" fontId="2" fillId="0" borderId="26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36"/>
  <sheetViews>
    <sheetView tabSelected="1" zoomScaleNormal="100" zoomScaleSheetLayoutView="120" workbookViewId="0"/>
  </sheetViews>
  <sheetFormatPr defaultRowHeight="12.75" x14ac:dyDescent="0.2"/>
  <cols>
    <col min="1" max="1" width="20.5703125" style="3" customWidth="1"/>
    <col min="2" max="2" width="6.5703125" style="3" customWidth="1"/>
    <col min="3" max="3" width="9.140625" style="3"/>
    <col min="4" max="4" width="15.85546875" style="3" bestFit="1" customWidth="1"/>
    <col min="5" max="5" width="13.28515625" style="32" customWidth="1"/>
    <col min="6" max="6" width="12.42578125" style="32" customWidth="1"/>
    <col min="7" max="7" width="14.140625" style="32" customWidth="1"/>
    <col min="8" max="8" width="12.5703125" style="32" customWidth="1"/>
    <col min="9" max="9" width="13" style="32" customWidth="1"/>
    <col min="10" max="10" width="11.7109375" style="32" customWidth="1"/>
    <col min="11" max="11" width="11.7109375" style="41" customWidth="1"/>
    <col min="12" max="12" width="12.42578125" style="32" customWidth="1"/>
    <col min="13" max="13" width="11.85546875" style="32" customWidth="1"/>
    <col min="14" max="14" width="14.140625" style="41" customWidth="1"/>
    <col min="15" max="16384" width="9.140625" style="32"/>
  </cols>
  <sheetData>
    <row r="1" spans="1:23" x14ac:dyDescent="0.2">
      <c r="I1" s="52" t="s">
        <v>20</v>
      </c>
      <c r="J1" s="52"/>
      <c r="K1" s="52"/>
      <c r="L1" s="52"/>
      <c r="N1" s="32"/>
    </row>
    <row r="2" spans="1:23" ht="18.75" x14ac:dyDescent="0.2">
      <c r="A2" s="12"/>
      <c r="B2" s="12"/>
      <c r="C2" s="12"/>
      <c r="D2" s="12"/>
      <c r="I2" s="29" t="s">
        <v>19</v>
      </c>
      <c r="J2" s="27"/>
      <c r="K2" s="27"/>
      <c r="L2" s="27"/>
      <c r="M2" s="1"/>
      <c r="N2" s="1"/>
      <c r="O2" s="2"/>
      <c r="P2" s="2"/>
      <c r="Q2" s="2"/>
      <c r="R2" s="2"/>
      <c r="S2" s="2"/>
      <c r="T2" s="2"/>
      <c r="U2" s="2"/>
      <c r="V2" s="2"/>
      <c r="W2" s="2"/>
    </row>
    <row r="3" spans="1:23" ht="18.75" x14ac:dyDescent="0.25">
      <c r="A3" s="12"/>
      <c r="B3" s="12"/>
      <c r="E3" s="53" t="s">
        <v>18</v>
      </c>
      <c r="F3" s="53"/>
      <c r="G3" s="53"/>
      <c r="H3"/>
      <c r="I3" s="17"/>
      <c r="J3" s="17"/>
      <c r="K3" s="17"/>
      <c r="L3" s="17"/>
      <c r="M3" s="1"/>
      <c r="N3" s="1"/>
      <c r="O3" s="2"/>
      <c r="P3" s="2"/>
      <c r="Q3" s="2"/>
      <c r="R3" s="2"/>
      <c r="S3" s="2"/>
      <c r="T3" s="2"/>
      <c r="U3" s="2"/>
      <c r="V3" s="2"/>
      <c r="W3" s="2"/>
    </row>
    <row r="4" spans="1:23" ht="15.75" customHeight="1" x14ac:dyDescent="0.25">
      <c r="A4" s="54" t="s">
        <v>36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"/>
      <c r="N4" s="1"/>
      <c r="O4" s="2"/>
      <c r="P4" s="2"/>
      <c r="Q4" s="2"/>
      <c r="R4" s="2"/>
      <c r="S4" s="2"/>
      <c r="T4" s="2"/>
      <c r="U4" s="2"/>
      <c r="V4" s="2"/>
      <c r="W4" s="2"/>
    </row>
    <row r="5" spans="1:23" s="3" customFormat="1" ht="16.5" customHeight="1" thickBot="1" x14ac:dyDescent="0.3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N5" s="5" t="s">
        <v>0</v>
      </c>
      <c r="O5" s="2"/>
      <c r="P5" s="2"/>
      <c r="Q5" s="2"/>
      <c r="R5" s="2"/>
      <c r="S5" s="2"/>
      <c r="T5" s="2"/>
      <c r="U5" s="2"/>
      <c r="V5" s="2"/>
      <c r="W5" s="2"/>
    </row>
    <row r="6" spans="1:23" s="3" customFormat="1" ht="15.75" x14ac:dyDescent="0.2">
      <c r="D6" s="31"/>
      <c r="E6" s="58" t="s">
        <v>47</v>
      </c>
      <c r="F6" s="58"/>
      <c r="G6" s="59"/>
      <c r="H6" s="31"/>
      <c r="I6" s="31"/>
      <c r="M6" s="21" t="s">
        <v>9</v>
      </c>
      <c r="N6" s="7" t="s">
        <v>23</v>
      </c>
      <c r="O6" s="2"/>
      <c r="P6" s="2"/>
      <c r="Q6" s="2"/>
      <c r="R6" s="2"/>
      <c r="S6" s="2"/>
      <c r="T6" s="2"/>
      <c r="U6" s="2"/>
      <c r="V6" s="2"/>
    </row>
    <row r="7" spans="1:23" s="3" customFormat="1" ht="15.75" x14ac:dyDescent="0.25">
      <c r="A7" s="6"/>
      <c r="B7" s="6"/>
      <c r="C7" s="14"/>
      <c r="D7" s="14"/>
      <c r="J7" s="20"/>
      <c r="K7" s="20"/>
      <c r="M7" s="21" t="s">
        <v>46</v>
      </c>
      <c r="N7" s="8"/>
      <c r="O7" s="2"/>
      <c r="P7" s="2"/>
      <c r="Q7" s="2"/>
      <c r="R7" s="2"/>
      <c r="S7" s="2"/>
      <c r="T7" s="2"/>
      <c r="U7" s="2"/>
      <c r="V7" s="2"/>
    </row>
    <row r="8" spans="1:23" s="3" customFormat="1" x14ac:dyDescent="0.2">
      <c r="A8" s="6" t="s">
        <v>24</v>
      </c>
      <c r="B8" s="6"/>
      <c r="C8" s="6"/>
      <c r="D8" s="6"/>
      <c r="E8" s="62" t="s">
        <v>48</v>
      </c>
      <c r="F8" s="62"/>
      <c r="G8" s="63"/>
      <c r="H8" s="63"/>
      <c r="I8" s="63"/>
      <c r="J8" s="63"/>
      <c r="K8" s="39"/>
      <c r="M8" s="22" t="s">
        <v>7</v>
      </c>
      <c r="N8" s="8"/>
      <c r="O8" s="2"/>
      <c r="P8" s="2"/>
      <c r="Q8" s="2"/>
      <c r="R8" s="2"/>
      <c r="S8" s="2"/>
      <c r="T8" s="2"/>
      <c r="U8" s="2"/>
      <c r="V8" s="2"/>
    </row>
    <row r="9" spans="1:23" s="3" customFormat="1" x14ac:dyDescent="0.2">
      <c r="A9" s="19" t="s">
        <v>8</v>
      </c>
      <c r="B9" s="6"/>
      <c r="C9" s="15"/>
      <c r="D9" s="15"/>
      <c r="E9" s="16"/>
      <c r="F9" s="16"/>
      <c r="G9" s="16"/>
      <c r="H9" s="16"/>
      <c r="I9" s="16"/>
      <c r="J9" s="33"/>
      <c r="K9" s="40"/>
      <c r="M9" s="23" t="s">
        <v>6</v>
      </c>
      <c r="N9" s="8"/>
      <c r="O9" s="2"/>
      <c r="P9" s="2"/>
      <c r="Q9" s="2"/>
      <c r="R9" s="2"/>
      <c r="S9" s="2"/>
      <c r="T9" s="2"/>
      <c r="U9" s="2"/>
      <c r="V9" s="2"/>
    </row>
    <row r="10" spans="1:23" s="3" customFormat="1" x14ac:dyDescent="0.2">
      <c r="A10" s="6" t="s">
        <v>10</v>
      </c>
      <c r="B10" s="6"/>
      <c r="C10" s="6"/>
      <c r="D10" s="6"/>
      <c r="J10" s="20"/>
      <c r="K10" s="20"/>
      <c r="M10" s="20"/>
      <c r="N10" s="24"/>
      <c r="O10" s="34"/>
      <c r="P10" s="34"/>
      <c r="Q10" s="34"/>
      <c r="R10" s="34"/>
      <c r="S10" s="34"/>
      <c r="T10" s="34"/>
      <c r="U10" s="34"/>
      <c r="V10" s="34"/>
    </row>
    <row r="11" spans="1:23" s="3" customFormat="1" ht="13.5" thickBot="1" x14ac:dyDescent="0.25">
      <c r="A11" s="6" t="s">
        <v>15</v>
      </c>
      <c r="B11" s="6"/>
      <c r="C11" s="6"/>
      <c r="D11" s="6"/>
      <c r="J11" s="20"/>
      <c r="K11" s="20"/>
      <c r="M11" s="23" t="s">
        <v>1</v>
      </c>
      <c r="N11" s="18" t="s">
        <v>2</v>
      </c>
      <c r="O11" s="34"/>
      <c r="P11" s="34"/>
      <c r="Q11" s="34"/>
      <c r="R11" s="34"/>
      <c r="S11" s="34"/>
      <c r="T11" s="34"/>
      <c r="U11" s="34"/>
      <c r="V11" s="34"/>
    </row>
    <row r="12" spans="1:23" x14ac:dyDescent="0.2">
      <c r="K12" s="32"/>
      <c r="N12" s="32"/>
      <c r="O12" s="34"/>
      <c r="P12" s="34"/>
      <c r="Q12" s="34"/>
      <c r="R12" s="34"/>
      <c r="S12" s="34"/>
      <c r="T12" s="34"/>
      <c r="U12" s="34"/>
      <c r="V12" s="34"/>
      <c r="W12" s="34"/>
    </row>
    <row r="13" spans="1:23" s="3" customFormat="1" ht="28.5" customHeight="1" x14ac:dyDescent="0.2">
      <c r="A13" s="60" t="s">
        <v>13</v>
      </c>
      <c r="B13" s="72" t="s">
        <v>14</v>
      </c>
      <c r="C13" s="72" t="s">
        <v>5</v>
      </c>
      <c r="D13" s="72" t="s">
        <v>22</v>
      </c>
      <c r="E13" s="78" t="s">
        <v>11</v>
      </c>
      <c r="F13" s="79"/>
      <c r="G13" s="67" t="s">
        <v>25</v>
      </c>
      <c r="H13" s="67" t="s">
        <v>4</v>
      </c>
      <c r="I13" s="64" t="s">
        <v>21</v>
      </c>
      <c r="J13" s="67" t="s">
        <v>26</v>
      </c>
      <c r="K13" s="67" t="s">
        <v>27</v>
      </c>
      <c r="L13" s="76" t="s">
        <v>12</v>
      </c>
      <c r="M13" s="77"/>
      <c r="N13" s="67" t="s">
        <v>28</v>
      </c>
      <c r="O13" s="34"/>
      <c r="P13" s="34"/>
      <c r="Q13" s="34"/>
      <c r="R13" s="34"/>
      <c r="S13" s="34"/>
      <c r="T13" s="34"/>
      <c r="U13" s="34"/>
      <c r="V13" s="34"/>
      <c r="W13" s="34"/>
    </row>
    <row r="14" spans="1:23" s="3" customFormat="1" ht="15.75" customHeight="1" x14ac:dyDescent="0.2">
      <c r="A14" s="61"/>
      <c r="B14" s="73"/>
      <c r="C14" s="73"/>
      <c r="D14" s="80"/>
      <c r="E14" s="46"/>
      <c r="F14" s="72" t="s">
        <v>31</v>
      </c>
      <c r="G14" s="75"/>
      <c r="H14" s="75"/>
      <c r="I14" s="65"/>
      <c r="J14" s="68"/>
      <c r="K14" s="68"/>
      <c r="L14" s="70" t="s">
        <v>37</v>
      </c>
      <c r="M14" s="70" t="s">
        <v>29</v>
      </c>
      <c r="N14" s="68"/>
      <c r="O14" s="34"/>
      <c r="P14" s="34"/>
      <c r="Q14" s="34"/>
      <c r="R14" s="34"/>
      <c r="S14" s="34"/>
      <c r="T14" s="34"/>
      <c r="U14" s="34"/>
      <c r="V14" s="34"/>
      <c r="W14" s="34"/>
    </row>
    <row r="15" spans="1:23" s="3" customFormat="1" x14ac:dyDescent="0.2">
      <c r="A15" s="61"/>
      <c r="B15" s="73"/>
      <c r="C15" s="73"/>
      <c r="D15" s="80"/>
      <c r="E15" s="46" t="s">
        <v>30</v>
      </c>
      <c r="F15" s="82"/>
      <c r="G15" s="75"/>
      <c r="H15" s="75"/>
      <c r="I15" s="65"/>
      <c r="J15" s="68"/>
      <c r="K15" s="68"/>
      <c r="L15" s="70"/>
      <c r="M15" s="70"/>
      <c r="N15" s="68"/>
      <c r="O15" s="34"/>
      <c r="P15" s="34"/>
      <c r="Q15" s="34"/>
      <c r="R15" s="34"/>
      <c r="S15" s="34"/>
      <c r="T15" s="34"/>
      <c r="U15" s="34"/>
      <c r="V15" s="34"/>
      <c r="W15" s="34"/>
    </row>
    <row r="16" spans="1:23" s="3" customFormat="1" ht="39.75" customHeight="1" x14ac:dyDescent="0.2">
      <c r="A16" s="61"/>
      <c r="B16" s="74"/>
      <c r="C16" s="74"/>
      <c r="D16" s="81"/>
      <c r="E16" s="49"/>
      <c r="F16" s="83"/>
      <c r="G16" s="69"/>
      <c r="H16" s="69"/>
      <c r="I16" s="66"/>
      <c r="J16" s="69"/>
      <c r="K16" s="69"/>
      <c r="L16" s="71"/>
      <c r="M16" s="71"/>
      <c r="N16" s="69"/>
      <c r="O16" s="34"/>
      <c r="P16" s="34"/>
      <c r="Q16" s="34"/>
      <c r="R16" s="34"/>
      <c r="S16" s="34"/>
      <c r="T16" s="34"/>
      <c r="U16" s="34"/>
      <c r="V16" s="34"/>
      <c r="W16" s="34"/>
    </row>
    <row r="17" spans="1:23" s="3" customFormat="1" ht="13.5" thickBot="1" x14ac:dyDescent="0.25">
      <c r="A17" s="44">
        <v>1</v>
      </c>
      <c r="B17" s="115">
        <v>2</v>
      </c>
      <c r="C17" s="102">
        <v>3</v>
      </c>
      <c r="D17" s="102">
        <v>4</v>
      </c>
      <c r="E17" s="51">
        <v>5</v>
      </c>
      <c r="F17" s="102">
        <v>6</v>
      </c>
      <c r="G17" s="50">
        <v>7</v>
      </c>
      <c r="H17" s="50">
        <v>8</v>
      </c>
      <c r="I17" s="50">
        <v>9</v>
      </c>
      <c r="J17" s="51">
        <v>10</v>
      </c>
      <c r="K17" s="50">
        <v>11</v>
      </c>
      <c r="L17" s="50">
        <v>12</v>
      </c>
      <c r="M17" s="50">
        <v>13</v>
      </c>
      <c r="N17" s="50">
        <v>14</v>
      </c>
      <c r="O17" s="34"/>
      <c r="P17" s="34"/>
      <c r="Q17" s="34"/>
      <c r="R17" s="34"/>
      <c r="S17" s="34"/>
      <c r="T17" s="34"/>
      <c r="U17" s="34"/>
      <c r="V17" s="34"/>
      <c r="W17" s="34"/>
    </row>
    <row r="18" spans="1:23" s="3" customFormat="1" ht="25.5" x14ac:dyDescent="0.2">
      <c r="A18" s="100" t="s">
        <v>49</v>
      </c>
      <c r="B18" s="103" t="s">
        <v>50</v>
      </c>
      <c r="C18" s="104" t="s">
        <v>50</v>
      </c>
      <c r="D18" s="104" t="s">
        <v>50</v>
      </c>
      <c r="E18" s="105">
        <v>796442.09</v>
      </c>
      <c r="F18" s="105">
        <v>57445</v>
      </c>
      <c r="G18" s="105">
        <v>13298876.189999999</v>
      </c>
      <c r="H18" s="105">
        <v>9725124.2599999998</v>
      </c>
      <c r="I18" s="105"/>
      <c r="J18" s="105">
        <v>796442.09</v>
      </c>
      <c r="K18" s="105">
        <v>57445</v>
      </c>
      <c r="L18" s="105">
        <v>3631196.93</v>
      </c>
      <c r="M18" s="105">
        <v>3631196.93</v>
      </c>
      <c r="N18" s="106"/>
      <c r="O18" s="34"/>
      <c r="P18" s="34"/>
      <c r="Q18" s="34"/>
      <c r="R18" s="34"/>
      <c r="S18" s="34"/>
      <c r="T18" s="34"/>
      <c r="U18" s="34"/>
      <c r="V18" s="34"/>
      <c r="W18" s="34"/>
    </row>
    <row r="19" spans="1:23" s="3" customFormat="1" x14ac:dyDescent="0.2">
      <c r="A19" s="101" t="s">
        <v>51</v>
      </c>
      <c r="B19" s="107"/>
      <c r="C19" s="108"/>
      <c r="D19" s="108"/>
      <c r="E19" s="109"/>
      <c r="F19" s="109"/>
      <c r="G19" s="109"/>
      <c r="H19" s="109"/>
      <c r="I19" s="109"/>
      <c r="J19" s="109"/>
      <c r="K19" s="109"/>
      <c r="L19" s="109"/>
      <c r="M19" s="109"/>
      <c r="N19" s="110"/>
      <c r="O19" s="34"/>
      <c r="P19" s="34"/>
      <c r="Q19" s="34"/>
      <c r="R19" s="34"/>
      <c r="S19" s="34"/>
      <c r="T19" s="34"/>
      <c r="U19" s="34"/>
      <c r="V19" s="34"/>
      <c r="W19" s="34"/>
    </row>
    <row r="20" spans="1:23" s="3" customFormat="1" ht="38.25" x14ac:dyDescent="0.2">
      <c r="A20" s="101" t="s">
        <v>52</v>
      </c>
      <c r="B20" s="107" t="s">
        <v>53</v>
      </c>
      <c r="C20" s="108" t="s">
        <v>50</v>
      </c>
      <c r="D20" s="108" t="s">
        <v>50</v>
      </c>
      <c r="E20" s="109">
        <v>730282.53</v>
      </c>
      <c r="F20" s="109"/>
      <c r="G20" s="109">
        <v>4553000</v>
      </c>
      <c r="H20" s="109">
        <v>4553000</v>
      </c>
      <c r="I20" s="109"/>
      <c r="J20" s="109">
        <v>730282.53</v>
      </c>
      <c r="K20" s="109"/>
      <c r="L20" s="109">
        <v>0</v>
      </c>
      <c r="M20" s="109"/>
      <c r="N20" s="110"/>
      <c r="O20" s="34"/>
      <c r="P20" s="34"/>
      <c r="Q20" s="34"/>
      <c r="R20" s="34"/>
      <c r="S20" s="34"/>
      <c r="T20" s="34"/>
      <c r="U20" s="34"/>
      <c r="V20" s="34"/>
      <c r="W20" s="34"/>
    </row>
    <row r="21" spans="1:23" s="3" customFormat="1" x14ac:dyDescent="0.2">
      <c r="A21" s="101" t="s">
        <v>54</v>
      </c>
      <c r="B21" s="107"/>
      <c r="C21" s="108"/>
      <c r="D21" s="108"/>
      <c r="E21" s="109"/>
      <c r="F21" s="109"/>
      <c r="G21" s="109"/>
      <c r="H21" s="109"/>
      <c r="I21" s="109"/>
      <c r="J21" s="109"/>
      <c r="K21" s="109"/>
      <c r="L21" s="109"/>
      <c r="M21" s="109"/>
      <c r="N21" s="110"/>
      <c r="O21" s="34"/>
      <c r="P21" s="34"/>
      <c r="Q21" s="34"/>
      <c r="R21" s="34"/>
      <c r="S21" s="34"/>
      <c r="T21" s="34"/>
      <c r="U21" s="34"/>
      <c r="V21" s="34"/>
      <c r="W21" s="34"/>
    </row>
    <row r="22" spans="1:23" s="3" customFormat="1" ht="89.25" x14ac:dyDescent="0.2">
      <c r="A22" s="101" t="s">
        <v>55</v>
      </c>
      <c r="B22" s="107" t="s">
        <v>53</v>
      </c>
      <c r="C22" s="108" t="s">
        <v>56</v>
      </c>
      <c r="D22" s="108" t="s">
        <v>57</v>
      </c>
      <c r="E22" s="109">
        <v>730282.53</v>
      </c>
      <c r="F22" s="109"/>
      <c r="G22" s="109">
        <v>4224000</v>
      </c>
      <c r="H22" s="109">
        <v>4224000</v>
      </c>
      <c r="I22" s="109"/>
      <c r="J22" s="109">
        <v>730282.53</v>
      </c>
      <c r="K22" s="109"/>
      <c r="L22" s="109">
        <v>0</v>
      </c>
      <c r="M22" s="109"/>
      <c r="N22" s="110"/>
      <c r="O22" s="34"/>
      <c r="P22" s="34"/>
      <c r="Q22" s="34"/>
      <c r="R22" s="34"/>
      <c r="S22" s="34"/>
      <c r="T22" s="34"/>
      <c r="U22" s="34"/>
      <c r="V22" s="34"/>
      <c r="W22" s="34"/>
    </row>
    <row r="23" spans="1:23" s="3" customFormat="1" ht="178.5" x14ac:dyDescent="0.2">
      <c r="A23" s="101" t="s">
        <v>58</v>
      </c>
      <c r="B23" s="107" t="s">
        <v>53</v>
      </c>
      <c r="C23" s="108" t="s">
        <v>59</v>
      </c>
      <c r="D23" s="108" t="s">
        <v>57</v>
      </c>
      <c r="E23" s="109"/>
      <c r="F23" s="109"/>
      <c r="G23" s="109">
        <v>329000</v>
      </c>
      <c r="H23" s="109">
        <v>329000</v>
      </c>
      <c r="I23" s="109"/>
      <c r="J23" s="109"/>
      <c r="K23" s="109"/>
      <c r="L23" s="109">
        <v>0</v>
      </c>
      <c r="M23" s="109"/>
      <c r="N23" s="110"/>
      <c r="O23" s="34"/>
      <c r="P23" s="34"/>
      <c r="Q23" s="34"/>
      <c r="R23" s="34"/>
      <c r="S23" s="34"/>
      <c r="T23" s="34"/>
      <c r="U23" s="34"/>
      <c r="V23" s="34"/>
      <c r="W23" s="34"/>
    </row>
    <row r="24" spans="1:23" s="3" customFormat="1" ht="51" x14ac:dyDescent="0.2">
      <c r="A24" s="101" t="s">
        <v>60</v>
      </c>
      <c r="B24" s="107" t="s">
        <v>61</v>
      </c>
      <c r="C24" s="108" t="s">
        <v>50</v>
      </c>
      <c r="D24" s="108" t="s">
        <v>50</v>
      </c>
      <c r="E24" s="109">
        <v>57445</v>
      </c>
      <c r="F24" s="109">
        <v>57445</v>
      </c>
      <c r="G24" s="109">
        <v>3510626</v>
      </c>
      <c r="H24" s="109">
        <v>86067.55</v>
      </c>
      <c r="I24" s="109"/>
      <c r="J24" s="109">
        <v>57445</v>
      </c>
      <c r="K24" s="109">
        <v>57445</v>
      </c>
      <c r="L24" s="109">
        <v>3482003.45</v>
      </c>
      <c r="M24" s="109">
        <v>3482003.45</v>
      </c>
      <c r="N24" s="110"/>
      <c r="O24" s="34"/>
      <c r="P24" s="34"/>
      <c r="Q24" s="34"/>
      <c r="R24" s="34"/>
      <c r="S24" s="34"/>
      <c r="T24" s="34"/>
      <c r="U24" s="34"/>
      <c r="V24" s="34"/>
      <c r="W24" s="34"/>
    </row>
    <row r="25" spans="1:23" s="3" customFormat="1" x14ac:dyDescent="0.2">
      <c r="A25" s="101" t="s">
        <v>54</v>
      </c>
      <c r="B25" s="107"/>
      <c r="C25" s="108"/>
      <c r="D25" s="108"/>
      <c r="E25" s="109"/>
      <c r="F25" s="109"/>
      <c r="G25" s="109"/>
      <c r="H25" s="109"/>
      <c r="I25" s="109"/>
      <c r="J25" s="109"/>
      <c r="K25" s="109"/>
      <c r="L25" s="109"/>
      <c r="M25" s="109"/>
      <c r="N25" s="110"/>
      <c r="O25" s="34"/>
      <c r="P25" s="34"/>
      <c r="Q25" s="34"/>
      <c r="R25" s="34"/>
      <c r="S25" s="34"/>
      <c r="T25" s="34"/>
      <c r="U25" s="34"/>
      <c r="V25" s="34"/>
      <c r="W25" s="34"/>
    </row>
    <row r="26" spans="1:23" s="3" customFormat="1" ht="114.75" x14ac:dyDescent="0.2">
      <c r="A26" s="101" t="s">
        <v>62</v>
      </c>
      <c r="B26" s="107" t="s">
        <v>61</v>
      </c>
      <c r="C26" s="108" t="s">
        <v>63</v>
      </c>
      <c r="D26" s="108" t="s">
        <v>64</v>
      </c>
      <c r="E26" s="109">
        <v>57445</v>
      </c>
      <c r="F26" s="109">
        <v>57445</v>
      </c>
      <c r="G26" s="109">
        <v>3477426</v>
      </c>
      <c r="H26" s="109">
        <v>57445</v>
      </c>
      <c r="I26" s="109"/>
      <c r="J26" s="109">
        <v>57445</v>
      </c>
      <c r="K26" s="109">
        <v>57445</v>
      </c>
      <c r="L26" s="109">
        <v>3477426</v>
      </c>
      <c r="M26" s="109">
        <v>3477426</v>
      </c>
      <c r="N26" s="110"/>
      <c r="O26" s="34"/>
      <c r="P26" s="34"/>
      <c r="Q26" s="34"/>
      <c r="R26" s="34"/>
      <c r="S26" s="34"/>
      <c r="T26" s="34"/>
      <c r="U26" s="34"/>
      <c r="V26" s="34"/>
      <c r="W26" s="34"/>
    </row>
    <row r="27" spans="1:23" s="3" customFormat="1" x14ac:dyDescent="0.2">
      <c r="A27" s="101"/>
      <c r="B27" s="107" t="s">
        <v>61</v>
      </c>
      <c r="C27" s="108" t="s">
        <v>65</v>
      </c>
      <c r="D27" s="108" t="s">
        <v>66</v>
      </c>
      <c r="E27" s="109"/>
      <c r="F27" s="109"/>
      <c r="G27" s="109">
        <v>33200</v>
      </c>
      <c r="H27" s="109">
        <v>28622.55</v>
      </c>
      <c r="I27" s="109"/>
      <c r="J27" s="109"/>
      <c r="K27" s="109"/>
      <c r="L27" s="109">
        <v>4577.45</v>
      </c>
      <c r="M27" s="109">
        <v>4577.45</v>
      </c>
      <c r="N27" s="110"/>
      <c r="O27" s="34"/>
      <c r="P27" s="34"/>
      <c r="Q27" s="34"/>
      <c r="R27" s="34"/>
      <c r="S27" s="34"/>
      <c r="T27" s="34"/>
      <c r="U27" s="34"/>
      <c r="V27" s="34"/>
      <c r="W27" s="34"/>
    </row>
    <row r="28" spans="1:23" s="3" customFormat="1" ht="38.25" x14ac:dyDescent="0.2">
      <c r="A28" s="101" t="s">
        <v>67</v>
      </c>
      <c r="B28" s="107" t="s">
        <v>68</v>
      </c>
      <c r="C28" s="108" t="s">
        <v>50</v>
      </c>
      <c r="D28" s="108" t="s">
        <v>50</v>
      </c>
      <c r="E28" s="109">
        <v>8714.56</v>
      </c>
      <c r="F28" s="109"/>
      <c r="G28" s="109">
        <v>982413.19</v>
      </c>
      <c r="H28" s="109">
        <v>982413.19</v>
      </c>
      <c r="I28" s="109"/>
      <c r="J28" s="109">
        <v>8714.56</v>
      </c>
      <c r="K28" s="109"/>
      <c r="L28" s="109">
        <v>0</v>
      </c>
      <c r="M28" s="109"/>
      <c r="N28" s="110"/>
      <c r="O28" s="34"/>
      <c r="P28" s="34"/>
      <c r="Q28" s="34"/>
      <c r="R28" s="34"/>
      <c r="S28" s="34"/>
      <c r="T28" s="34"/>
      <c r="U28" s="34"/>
      <c r="V28" s="34"/>
      <c r="W28" s="34"/>
    </row>
    <row r="29" spans="1:23" s="3" customFormat="1" x14ac:dyDescent="0.2">
      <c r="A29" s="101" t="s">
        <v>54</v>
      </c>
      <c r="B29" s="107"/>
      <c r="C29" s="108"/>
      <c r="D29" s="108"/>
      <c r="E29" s="109"/>
      <c r="F29" s="109"/>
      <c r="G29" s="109"/>
      <c r="H29" s="109"/>
      <c r="I29" s="109"/>
      <c r="J29" s="109"/>
      <c r="K29" s="109"/>
      <c r="L29" s="109"/>
      <c r="M29" s="109"/>
      <c r="N29" s="110"/>
      <c r="O29" s="34"/>
      <c r="P29" s="34"/>
      <c r="Q29" s="34"/>
      <c r="R29" s="34"/>
      <c r="S29" s="34"/>
      <c r="T29" s="34"/>
      <c r="U29" s="34"/>
      <c r="V29" s="34"/>
      <c r="W29" s="34"/>
    </row>
    <row r="30" spans="1:23" s="3" customFormat="1" ht="76.5" x14ac:dyDescent="0.2">
      <c r="A30" s="101" t="s">
        <v>69</v>
      </c>
      <c r="B30" s="107" t="s">
        <v>68</v>
      </c>
      <c r="C30" s="108" t="s">
        <v>70</v>
      </c>
      <c r="D30" s="108" t="s">
        <v>71</v>
      </c>
      <c r="E30" s="109">
        <v>8714.56</v>
      </c>
      <c r="F30" s="109"/>
      <c r="G30" s="109"/>
      <c r="H30" s="109"/>
      <c r="I30" s="109"/>
      <c r="J30" s="109">
        <v>8714.56</v>
      </c>
      <c r="K30" s="109"/>
      <c r="L30" s="109">
        <v>0</v>
      </c>
      <c r="M30" s="109"/>
      <c r="N30" s="110"/>
      <c r="O30" s="34"/>
      <c r="P30" s="34"/>
      <c r="Q30" s="34"/>
      <c r="R30" s="34"/>
      <c r="S30" s="34"/>
      <c r="T30" s="34"/>
      <c r="U30" s="34"/>
      <c r="V30" s="34"/>
      <c r="W30" s="34"/>
    </row>
    <row r="31" spans="1:23" s="3" customFormat="1" ht="89.25" x14ac:dyDescent="0.2">
      <c r="A31" s="101" t="s">
        <v>72</v>
      </c>
      <c r="B31" s="107" t="s">
        <v>68</v>
      </c>
      <c r="C31" s="108" t="s">
        <v>73</v>
      </c>
      <c r="D31" s="108" t="s">
        <v>74</v>
      </c>
      <c r="E31" s="109"/>
      <c r="F31" s="109"/>
      <c r="G31" s="109">
        <v>193129.25</v>
      </c>
      <c r="H31" s="109">
        <v>193129.25</v>
      </c>
      <c r="I31" s="109"/>
      <c r="J31" s="109"/>
      <c r="K31" s="109"/>
      <c r="L31" s="109">
        <v>0</v>
      </c>
      <c r="M31" s="109"/>
      <c r="N31" s="110"/>
      <c r="O31" s="34"/>
      <c r="P31" s="34"/>
      <c r="Q31" s="34"/>
      <c r="R31" s="34"/>
      <c r="S31" s="34"/>
      <c r="T31" s="34"/>
      <c r="U31" s="34"/>
      <c r="V31" s="34"/>
      <c r="W31" s="34"/>
    </row>
    <row r="32" spans="1:23" s="3" customFormat="1" x14ac:dyDescent="0.2">
      <c r="A32" s="101"/>
      <c r="B32" s="107" t="s">
        <v>68</v>
      </c>
      <c r="C32" s="108" t="s">
        <v>75</v>
      </c>
      <c r="D32" s="108" t="s">
        <v>74</v>
      </c>
      <c r="E32" s="109"/>
      <c r="F32" s="109"/>
      <c r="G32" s="109">
        <v>789283.94</v>
      </c>
      <c r="H32" s="109">
        <v>789283.94</v>
      </c>
      <c r="I32" s="109"/>
      <c r="J32" s="109"/>
      <c r="K32" s="109"/>
      <c r="L32" s="109">
        <v>0</v>
      </c>
      <c r="M32" s="109"/>
      <c r="N32" s="110"/>
      <c r="O32" s="34"/>
      <c r="P32" s="34"/>
      <c r="Q32" s="34"/>
      <c r="R32" s="34"/>
      <c r="S32" s="34"/>
      <c r="T32" s="34"/>
      <c r="U32" s="34"/>
      <c r="V32" s="34"/>
      <c r="W32" s="34"/>
    </row>
    <row r="33" spans="1:23" s="3" customFormat="1" ht="25.5" x14ac:dyDescent="0.2">
      <c r="A33" s="101" t="s">
        <v>76</v>
      </c>
      <c r="B33" s="107" t="s">
        <v>77</v>
      </c>
      <c r="C33" s="108" t="s">
        <v>50</v>
      </c>
      <c r="D33" s="108" t="s">
        <v>50</v>
      </c>
      <c r="E33" s="109"/>
      <c r="F33" s="109"/>
      <c r="G33" s="109">
        <v>4252837</v>
      </c>
      <c r="H33" s="109">
        <v>4103643.52</v>
      </c>
      <c r="I33" s="109"/>
      <c r="J33" s="109"/>
      <c r="K33" s="109"/>
      <c r="L33" s="109">
        <v>149193.48000000001</v>
      </c>
      <c r="M33" s="109">
        <v>149193.48000000001</v>
      </c>
      <c r="N33" s="110"/>
      <c r="O33" s="34"/>
      <c r="P33" s="34"/>
      <c r="Q33" s="34"/>
      <c r="R33" s="34"/>
      <c r="S33" s="34"/>
      <c r="T33" s="34"/>
      <c r="U33" s="34"/>
      <c r="V33" s="34"/>
      <c r="W33" s="34"/>
    </row>
    <row r="34" spans="1:23" s="3" customFormat="1" x14ac:dyDescent="0.2">
      <c r="A34" s="101" t="s">
        <v>54</v>
      </c>
      <c r="B34" s="107"/>
      <c r="C34" s="108"/>
      <c r="D34" s="108"/>
      <c r="E34" s="109"/>
      <c r="F34" s="109"/>
      <c r="G34" s="109"/>
      <c r="H34" s="109"/>
      <c r="I34" s="109"/>
      <c r="J34" s="109"/>
      <c r="K34" s="109"/>
      <c r="L34" s="109"/>
      <c r="M34" s="109"/>
      <c r="N34" s="110"/>
      <c r="O34" s="34"/>
      <c r="P34" s="34"/>
      <c r="Q34" s="34"/>
      <c r="R34" s="34"/>
      <c r="S34" s="34"/>
      <c r="T34" s="34"/>
      <c r="U34" s="34"/>
      <c r="V34" s="34"/>
      <c r="W34" s="34"/>
    </row>
    <row r="35" spans="1:23" s="3" customFormat="1" ht="77.25" thickBot="1" x14ac:dyDescent="0.25">
      <c r="A35" s="101" t="s">
        <v>78</v>
      </c>
      <c r="B35" s="111" t="s">
        <v>77</v>
      </c>
      <c r="C35" s="112" t="s">
        <v>79</v>
      </c>
      <c r="D35" s="112" t="s">
        <v>80</v>
      </c>
      <c r="E35" s="113"/>
      <c r="F35" s="113"/>
      <c r="G35" s="113">
        <v>4252837</v>
      </c>
      <c r="H35" s="113">
        <v>4103643.52</v>
      </c>
      <c r="I35" s="113"/>
      <c r="J35" s="113"/>
      <c r="K35" s="113"/>
      <c r="L35" s="113">
        <v>149193.48000000001</v>
      </c>
      <c r="M35" s="113">
        <v>149193.48000000001</v>
      </c>
      <c r="N35" s="114"/>
      <c r="O35" s="34"/>
      <c r="P35" s="34"/>
      <c r="Q35" s="34"/>
      <c r="R35" s="34"/>
      <c r="S35" s="34"/>
      <c r="T35" s="34"/>
      <c r="U35" s="34"/>
      <c r="V35" s="34"/>
      <c r="W35" s="34"/>
    </row>
    <row r="36" spans="1:23" x14ac:dyDescent="0.2">
      <c r="A36" s="35"/>
      <c r="B36" s="36"/>
      <c r="C36" s="36"/>
      <c r="D36" s="36"/>
      <c r="E36" s="37"/>
      <c r="F36" s="37"/>
      <c r="G36" s="37"/>
      <c r="H36" s="37"/>
      <c r="I36" s="37"/>
      <c r="J36" s="37"/>
      <c r="K36" s="37"/>
      <c r="L36" s="38"/>
      <c r="M36" s="38"/>
    </row>
  </sheetData>
  <mergeCells count="21">
    <mergeCell ref="N13:N16"/>
    <mergeCell ref="M14:M16"/>
    <mergeCell ref="K13:K16"/>
    <mergeCell ref="B13:B16"/>
    <mergeCell ref="H13:H16"/>
    <mergeCell ref="L13:M13"/>
    <mergeCell ref="E13:F13"/>
    <mergeCell ref="G13:G16"/>
    <mergeCell ref="D13:D16"/>
    <mergeCell ref="L14:L16"/>
    <mergeCell ref="C13:C16"/>
    <mergeCell ref="I1:L1"/>
    <mergeCell ref="E3:G3"/>
    <mergeCell ref="A4:L4"/>
    <mergeCell ref="A5:L5"/>
    <mergeCell ref="E6:G6"/>
    <mergeCell ref="A13:A16"/>
    <mergeCell ref="E8:J8"/>
    <mergeCell ref="I13:I16"/>
    <mergeCell ref="J13:J16"/>
    <mergeCell ref="F14:F16"/>
  </mergeCells>
  <phoneticPr fontId="0" type="noConversion"/>
  <pageMargins left="0.39370078740157483" right="0.16" top="0.39370078740157483" bottom="0.39370078740157483" header="0" footer="0"/>
  <pageSetup paperSize="9" scale="8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39"/>
  <sheetViews>
    <sheetView workbookViewId="0"/>
  </sheetViews>
  <sheetFormatPr defaultRowHeight="12.75" x14ac:dyDescent="0.2"/>
  <cols>
    <col min="1" max="1" width="24" customWidth="1"/>
    <col min="3" max="3" width="21.28515625" customWidth="1"/>
    <col min="4" max="4" width="24.28515625" customWidth="1"/>
  </cols>
  <sheetData>
    <row r="1" spans="1:4" x14ac:dyDescent="0.2">
      <c r="A1" s="43"/>
    </row>
    <row r="2" spans="1:4" x14ac:dyDescent="0.2">
      <c r="A2" s="91" t="s">
        <v>35</v>
      </c>
      <c r="B2" s="92"/>
      <c r="C2" s="92"/>
      <c r="D2" s="92"/>
    </row>
    <row r="3" spans="1:4" x14ac:dyDescent="0.2">
      <c r="A3" s="3"/>
      <c r="B3" s="3"/>
      <c r="C3" s="3"/>
      <c r="D3" s="3"/>
    </row>
    <row r="4" spans="1:4" x14ac:dyDescent="0.2">
      <c r="A4" s="60" t="s">
        <v>13</v>
      </c>
      <c r="B4" s="72" t="s">
        <v>14</v>
      </c>
      <c r="C4" s="72" t="s">
        <v>34</v>
      </c>
      <c r="D4" s="67" t="s">
        <v>33</v>
      </c>
    </row>
    <row r="5" spans="1:4" x14ac:dyDescent="0.2">
      <c r="A5" s="93"/>
      <c r="B5" s="94"/>
      <c r="C5" s="94"/>
      <c r="D5" s="75"/>
    </row>
    <row r="6" spans="1:4" x14ac:dyDescent="0.2">
      <c r="A6" s="93"/>
      <c r="B6" s="94"/>
      <c r="C6" s="94"/>
      <c r="D6" s="75"/>
    </row>
    <row r="7" spans="1:4" x14ac:dyDescent="0.2">
      <c r="A7" s="93"/>
      <c r="B7" s="95"/>
      <c r="C7" s="95"/>
      <c r="D7" s="69"/>
    </row>
    <row r="8" spans="1:4" ht="13.5" thickBot="1" x14ac:dyDescent="0.25">
      <c r="A8" s="44">
        <v>1</v>
      </c>
      <c r="B8" s="115">
        <v>2</v>
      </c>
      <c r="C8" s="102">
        <v>3</v>
      </c>
      <c r="D8" s="116">
        <v>4</v>
      </c>
    </row>
    <row r="9" spans="1:4" ht="25.5" x14ac:dyDescent="0.2">
      <c r="A9" s="100" t="s">
        <v>81</v>
      </c>
      <c r="B9" s="117" t="s">
        <v>50</v>
      </c>
      <c r="C9" s="118" t="s">
        <v>50</v>
      </c>
      <c r="D9" s="119">
        <v>9725124.2599999998</v>
      </c>
    </row>
    <row r="10" spans="1:4" x14ac:dyDescent="0.2">
      <c r="A10" s="101" t="s">
        <v>51</v>
      </c>
      <c r="B10" s="120"/>
      <c r="C10" s="121"/>
      <c r="D10" s="122"/>
    </row>
    <row r="11" spans="1:4" ht="38.25" x14ac:dyDescent="0.2">
      <c r="A11" s="101" t="s">
        <v>52</v>
      </c>
      <c r="B11" s="120" t="s">
        <v>53</v>
      </c>
      <c r="C11" s="121" t="s">
        <v>50</v>
      </c>
      <c r="D11" s="122">
        <v>4553000</v>
      </c>
    </row>
    <row r="12" spans="1:4" x14ac:dyDescent="0.2">
      <c r="A12" s="101" t="s">
        <v>54</v>
      </c>
      <c r="B12" s="120" t="s">
        <v>53</v>
      </c>
      <c r="C12" s="121"/>
      <c r="D12" s="122"/>
    </row>
    <row r="13" spans="1:4" ht="153" x14ac:dyDescent="0.2">
      <c r="A13" s="101" t="s">
        <v>58</v>
      </c>
      <c r="B13" s="120" t="s">
        <v>53</v>
      </c>
      <c r="C13" s="121" t="s">
        <v>82</v>
      </c>
      <c r="D13" s="122">
        <v>251513.91</v>
      </c>
    </row>
    <row r="14" spans="1:4" ht="153" x14ac:dyDescent="0.2">
      <c r="A14" s="101" t="s">
        <v>58</v>
      </c>
      <c r="B14" s="120" t="s">
        <v>53</v>
      </c>
      <c r="C14" s="121" t="s">
        <v>83</v>
      </c>
      <c r="D14" s="122">
        <v>77486.09</v>
      </c>
    </row>
    <row r="15" spans="1:4" ht="76.5" x14ac:dyDescent="0.2">
      <c r="A15" s="101" t="s">
        <v>55</v>
      </c>
      <c r="B15" s="120" t="s">
        <v>53</v>
      </c>
      <c r="C15" s="121" t="s">
        <v>84</v>
      </c>
      <c r="D15" s="122">
        <v>65162.61</v>
      </c>
    </row>
    <row r="16" spans="1:4" ht="76.5" x14ac:dyDescent="0.2">
      <c r="A16" s="101" t="s">
        <v>55</v>
      </c>
      <c r="B16" s="120" t="s">
        <v>53</v>
      </c>
      <c r="C16" s="121" t="s">
        <v>85</v>
      </c>
      <c r="D16" s="122">
        <v>4158837.39</v>
      </c>
    </row>
    <row r="17" spans="1:6" ht="38.25" x14ac:dyDescent="0.2">
      <c r="A17" s="101" t="s">
        <v>60</v>
      </c>
      <c r="B17" s="120" t="s">
        <v>61</v>
      </c>
      <c r="C17" s="121" t="s">
        <v>50</v>
      </c>
      <c r="D17" s="122">
        <v>86067.55</v>
      </c>
    </row>
    <row r="18" spans="1:6" x14ac:dyDescent="0.2">
      <c r="A18" s="101" t="s">
        <v>54</v>
      </c>
      <c r="B18" s="120" t="s">
        <v>61</v>
      </c>
      <c r="C18" s="121"/>
      <c r="D18" s="122"/>
    </row>
    <row r="19" spans="1:6" ht="89.25" x14ac:dyDescent="0.2">
      <c r="A19" s="101" t="s">
        <v>62</v>
      </c>
      <c r="B19" s="120" t="s">
        <v>61</v>
      </c>
      <c r="C19" s="121" t="s">
        <v>86</v>
      </c>
      <c r="D19" s="122">
        <v>57445</v>
      </c>
    </row>
    <row r="20" spans="1:6" x14ac:dyDescent="0.2">
      <c r="A20" s="101"/>
      <c r="B20" s="120" t="s">
        <v>61</v>
      </c>
      <c r="C20" s="121" t="s">
        <v>87</v>
      </c>
      <c r="D20" s="122">
        <v>28622.55</v>
      </c>
    </row>
    <row r="21" spans="1:6" ht="38.25" x14ac:dyDescent="0.2">
      <c r="A21" s="101" t="s">
        <v>67</v>
      </c>
      <c r="B21" s="120" t="s">
        <v>68</v>
      </c>
      <c r="C21" s="121" t="s">
        <v>50</v>
      </c>
      <c r="D21" s="122">
        <v>982413.19</v>
      </c>
    </row>
    <row r="22" spans="1:6" x14ac:dyDescent="0.2">
      <c r="A22" s="101" t="s">
        <v>54</v>
      </c>
      <c r="B22" s="120" t="s">
        <v>68</v>
      </c>
      <c r="C22" s="121"/>
      <c r="D22" s="122"/>
    </row>
    <row r="23" spans="1:6" x14ac:dyDescent="0.2">
      <c r="A23" s="101"/>
      <c r="B23" s="120" t="s">
        <v>68</v>
      </c>
      <c r="C23" s="121" t="s">
        <v>88</v>
      </c>
      <c r="D23" s="122">
        <v>789283.94</v>
      </c>
    </row>
    <row r="24" spans="1:6" ht="76.5" x14ac:dyDescent="0.2">
      <c r="A24" s="101" t="s">
        <v>72</v>
      </c>
      <c r="B24" s="120" t="s">
        <v>68</v>
      </c>
      <c r="C24" s="121" t="s">
        <v>89</v>
      </c>
      <c r="D24" s="122">
        <v>193129.25</v>
      </c>
    </row>
    <row r="25" spans="1:6" ht="25.5" x14ac:dyDescent="0.2">
      <c r="A25" s="101" t="s">
        <v>76</v>
      </c>
      <c r="B25" s="120" t="s">
        <v>77</v>
      </c>
      <c r="C25" s="121" t="s">
        <v>50</v>
      </c>
      <c r="D25" s="122">
        <v>4103643.52</v>
      </c>
    </row>
    <row r="26" spans="1:6" x14ac:dyDescent="0.2">
      <c r="A26" s="101" t="s">
        <v>54</v>
      </c>
      <c r="B26" s="120" t="s">
        <v>77</v>
      </c>
      <c r="C26" s="121"/>
      <c r="D26" s="122"/>
    </row>
    <row r="27" spans="1:6" ht="64.5" thickBot="1" x14ac:dyDescent="0.25">
      <c r="A27" s="101" t="s">
        <v>78</v>
      </c>
      <c r="B27" s="123" t="s">
        <v>77</v>
      </c>
      <c r="C27" s="124" t="s">
        <v>90</v>
      </c>
      <c r="D27" s="125">
        <v>4103643.52</v>
      </c>
    </row>
    <row r="28" spans="1:6" x14ac:dyDescent="0.2">
      <c r="A28" s="45"/>
      <c r="B28" s="47"/>
      <c r="C28" s="47"/>
      <c r="D28" s="48"/>
    </row>
    <row r="29" spans="1:6" x14ac:dyDescent="0.2">
      <c r="A29" s="35"/>
      <c r="B29" s="36"/>
      <c r="C29" s="36"/>
      <c r="D29" s="36"/>
    </row>
    <row r="30" spans="1:6" ht="15" x14ac:dyDescent="0.2">
      <c r="A30" s="88"/>
      <c r="B30" s="88"/>
      <c r="C30" s="30"/>
      <c r="D30" s="85"/>
      <c r="E30" s="86"/>
      <c r="F30" s="87"/>
    </row>
    <row r="31" spans="1:6" x14ac:dyDescent="0.2">
      <c r="A31" s="25"/>
      <c r="B31" s="25"/>
      <c r="C31" s="28" t="s">
        <v>3</v>
      </c>
      <c r="D31" s="84" t="s">
        <v>16</v>
      </c>
      <c r="E31" s="84"/>
      <c r="F31" s="55"/>
    </row>
    <row r="32" spans="1:6" x14ac:dyDescent="0.2">
      <c r="A32" s="89"/>
      <c r="B32" s="89"/>
      <c r="C32" s="10"/>
      <c r="D32" s="85"/>
      <c r="E32" s="85"/>
      <c r="F32" s="87"/>
    </row>
    <row r="33" spans="1:9" x14ac:dyDescent="0.2">
      <c r="A33" s="25"/>
      <c r="B33" s="25"/>
      <c r="C33" s="28" t="s">
        <v>3</v>
      </c>
      <c r="D33" s="84" t="s">
        <v>16</v>
      </c>
      <c r="E33" s="84"/>
      <c r="F33" s="55"/>
    </row>
    <row r="34" spans="1:9" x14ac:dyDescent="0.2">
      <c r="A34" s="90"/>
      <c r="B34" s="90"/>
      <c r="C34" s="10"/>
      <c r="D34" s="85"/>
      <c r="E34" s="85"/>
      <c r="F34" s="87"/>
    </row>
    <row r="35" spans="1:9" x14ac:dyDescent="0.2">
      <c r="A35" s="25"/>
      <c r="B35" s="25"/>
      <c r="C35" s="28" t="s">
        <v>3</v>
      </c>
      <c r="D35" s="84" t="s">
        <v>16</v>
      </c>
      <c r="E35" s="84"/>
      <c r="F35" s="55"/>
    </row>
    <row r="36" spans="1:9" x14ac:dyDescent="0.2">
      <c r="A36" s="26" t="s">
        <v>17</v>
      </c>
      <c r="B36" s="11"/>
      <c r="C36" s="11"/>
      <c r="D36" s="11"/>
      <c r="E36" s="11"/>
      <c r="F36" s="11"/>
      <c r="G36" s="11"/>
      <c r="H36" s="11"/>
      <c r="I36" s="11"/>
    </row>
    <row r="37" spans="1:9" x14ac:dyDescent="0.2">
      <c r="A37" s="3"/>
      <c r="B37" s="3"/>
      <c r="C37" s="3"/>
      <c r="D37" s="3"/>
    </row>
    <row r="38" spans="1:9" x14ac:dyDescent="0.2">
      <c r="A38" s="42"/>
      <c r="B38" s="42"/>
      <c r="C38" s="42"/>
      <c r="D38" s="42"/>
    </row>
    <row r="39" spans="1:9" x14ac:dyDescent="0.2">
      <c r="A39" s="43"/>
      <c r="B39" s="42"/>
      <c r="C39" s="42"/>
      <c r="D39" s="42"/>
    </row>
  </sheetData>
  <mergeCells count="14">
    <mergeCell ref="A2:D2"/>
    <mergeCell ref="A4:A7"/>
    <mergeCell ref="B4:B7"/>
    <mergeCell ref="C4:C7"/>
    <mergeCell ref="D4:D7"/>
    <mergeCell ref="D34:F34"/>
    <mergeCell ref="D35:F35"/>
    <mergeCell ref="D33:F33"/>
    <mergeCell ref="D30:F30"/>
    <mergeCell ref="D31:F31"/>
    <mergeCell ref="D32:F32"/>
    <mergeCell ref="A30:B30"/>
    <mergeCell ref="A32:B32"/>
    <mergeCell ref="A34:B3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13"/>
  <sheetViews>
    <sheetView workbookViewId="0"/>
  </sheetViews>
  <sheetFormatPr defaultRowHeight="12.75" x14ac:dyDescent="0.2"/>
  <cols>
    <col min="1" max="1" width="20.140625" customWidth="1"/>
    <col min="2" max="2" width="9.85546875" customWidth="1"/>
    <col min="3" max="3" width="12" customWidth="1"/>
    <col min="4" max="4" width="16" customWidth="1"/>
    <col min="5" max="5" width="12.140625" customWidth="1"/>
    <col min="6" max="6" width="12.28515625" customWidth="1"/>
    <col min="7" max="7" width="11.140625" customWidth="1"/>
    <col min="8" max="8" width="9.7109375" customWidth="1"/>
    <col min="9" max="9" width="12" customWidth="1"/>
    <col min="10" max="10" width="11.140625" customWidth="1"/>
    <col min="11" max="11" width="11.28515625" style="42" customWidth="1"/>
    <col min="12" max="12" width="12.42578125" style="42" customWidth="1"/>
    <col min="13" max="13" width="10.42578125" style="42" customWidth="1"/>
    <col min="14" max="14" width="18" style="42" customWidth="1"/>
  </cols>
  <sheetData>
    <row r="1" spans="1:14" x14ac:dyDescent="0.2">
      <c r="K1"/>
      <c r="L1"/>
      <c r="M1"/>
      <c r="N1"/>
    </row>
    <row r="2" spans="1:14" ht="31.5" customHeight="1" x14ac:dyDescent="0.2">
      <c r="A2" s="60" t="s">
        <v>13</v>
      </c>
      <c r="B2" s="72" t="s">
        <v>14</v>
      </c>
      <c r="C2" s="72" t="s">
        <v>5</v>
      </c>
      <c r="D2" s="72" t="s">
        <v>22</v>
      </c>
      <c r="E2" s="78" t="s">
        <v>11</v>
      </c>
      <c r="F2" s="79"/>
      <c r="G2" s="67" t="s">
        <v>38</v>
      </c>
      <c r="H2" s="67" t="s">
        <v>4</v>
      </c>
      <c r="I2" s="64" t="s">
        <v>21</v>
      </c>
      <c r="J2" s="67" t="s">
        <v>39</v>
      </c>
      <c r="K2" s="67" t="s">
        <v>40</v>
      </c>
      <c r="L2" s="76" t="s">
        <v>12</v>
      </c>
      <c r="M2" s="77"/>
      <c r="N2" s="67" t="s">
        <v>28</v>
      </c>
    </row>
    <row r="3" spans="1:14" ht="12.75" customHeight="1" x14ac:dyDescent="0.2">
      <c r="A3" s="61"/>
      <c r="B3" s="73"/>
      <c r="C3" s="73"/>
      <c r="D3" s="80"/>
      <c r="E3" s="46"/>
      <c r="F3" s="72" t="s">
        <v>31</v>
      </c>
      <c r="G3" s="75"/>
      <c r="H3" s="75"/>
      <c r="I3" s="65"/>
      <c r="J3" s="68"/>
      <c r="K3" s="68"/>
      <c r="L3" s="70" t="s">
        <v>37</v>
      </c>
      <c r="M3" s="70" t="s">
        <v>41</v>
      </c>
      <c r="N3" s="68"/>
    </row>
    <row r="4" spans="1:14" x14ac:dyDescent="0.2">
      <c r="A4" s="61"/>
      <c r="B4" s="73"/>
      <c r="C4" s="73"/>
      <c r="D4" s="80"/>
      <c r="E4" s="46" t="s">
        <v>30</v>
      </c>
      <c r="F4" s="82"/>
      <c r="G4" s="75"/>
      <c r="H4" s="75"/>
      <c r="I4" s="65"/>
      <c r="J4" s="68"/>
      <c r="K4" s="68"/>
      <c r="L4" s="70"/>
      <c r="M4" s="70"/>
      <c r="N4" s="68"/>
    </row>
    <row r="5" spans="1:14" ht="59.25" customHeight="1" x14ac:dyDescent="0.2">
      <c r="A5" s="61"/>
      <c r="B5" s="74"/>
      <c r="C5" s="74"/>
      <c r="D5" s="81"/>
      <c r="E5" s="49"/>
      <c r="F5" s="83"/>
      <c r="G5" s="69"/>
      <c r="H5" s="69"/>
      <c r="I5" s="66"/>
      <c r="J5" s="69"/>
      <c r="K5" s="69"/>
      <c r="L5" s="71"/>
      <c r="M5" s="71"/>
      <c r="N5" s="69"/>
    </row>
    <row r="6" spans="1:14" ht="13.5" thickBot="1" x14ac:dyDescent="0.25">
      <c r="A6" s="44">
        <v>1</v>
      </c>
      <c r="B6" s="115">
        <v>2</v>
      </c>
      <c r="C6" s="102">
        <v>3</v>
      </c>
      <c r="D6" s="102">
        <v>4</v>
      </c>
      <c r="E6" s="51">
        <v>5</v>
      </c>
      <c r="F6" s="102">
        <v>6</v>
      </c>
      <c r="G6" s="50">
        <v>7</v>
      </c>
      <c r="H6" s="50">
        <v>8</v>
      </c>
      <c r="I6" s="50">
        <v>9</v>
      </c>
      <c r="J6" s="51">
        <v>10</v>
      </c>
      <c r="K6" s="50">
        <v>11</v>
      </c>
      <c r="L6" s="50">
        <v>12</v>
      </c>
      <c r="M6" s="50">
        <v>13</v>
      </c>
      <c r="N6" s="50">
        <v>14</v>
      </c>
    </row>
    <row r="7" spans="1:14" ht="25.5" x14ac:dyDescent="0.2">
      <c r="A7" s="100" t="s">
        <v>49</v>
      </c>
      <c r="B7" s="103" t="s">
        <v>50</v>
      </c>
      <c r="C7" s="104" t="s">
        <v>50</v>
      </c>
      <c r="D7" s="104" t="s">
        <v>50</v>
      </c>
      <c r="E7" s="105">
        <v>1112930.47</v>
      </c>
      <c r="F7" s="105"/>
      <c r="G7" s="105">
        <v>29191751.989999998</v>
      </c>
      <c r="H7" s="105">
        <v>30057125.350000001</v>
      </c>
      <c r="I7" s="105"/>
      <c r="J7" s="105"/>
      <c r="K7" s="105"/>
      <c r="L7" s="105">
        <v>247557.11</v>
      </c>
      <c r="M7" s="105"/>
      <c r="N7" s="126"/>
    </row>
    <row r="8" spans="1:14" x14ac:dyDescent="0.2">
      <c r="A8" s="101" t="s">
        <v>51</v>
      </c>
      <c r="B8" s="107"/>
      <c r="C8" s="108"/>
      <c r="D8" s="108"/>
      <c r="E8" s="109"/>
      <c r="F8" s="109"/>
      <c r="G8" s="109"/>
      <c r="H8" s="109"/>
      <c r="I8" s="109"/>
      <c r="J8" s="109"/>
      <c r="K8" s="109"/>
      <c r="L8" s="109"/>
      <c r="M8" s="109"/>
      <c r="N8" s="127"/>
    </row>
    <row r="9" spans="1:14" x14ac:dyDescent="0.2">
      <c r="A9" s="101" t="s">
        <v>91</v>
      </c>
      <c r="B9" s="107" t="s">
        <v>92</v>
      </c>
      <c r="C9" s="108" t="s">
        <v>50</v>
      </c>
      <c r="D9" s="108" t="s">
        <v>50</v>
      </c>
      <c r="E9" s="109">
        <v>1112930.47</v>
      </c>
      <c r="F9" s="109"/>
      <c r="G9" s="109">
        <v>29191751.989999998</v>
      </c>
      <c r="H9" s="109">
        <v>30057125.350000001</v>
      </c>
      <c r="I9" s="109"/>
      <c r="J9" s="109"/>
      <c r="K9" s="109"/>
      <c r="L9" s="109">
        <v>247557.11</v>
      </c>
      <c r="M9" s="109"/>
      <c r="N9" s="127"/>
    </row>
    <row r="10" spans="1:14" x14ac:dyDescent="0.2">
      <c r="A10" s="101" t="s">
        <v>54</v>
      </c>
      <c r="B10" s="107"/>
      <c r="C10" s="108"/>
      <c r="D10" s="108"/>
      <c r="E10" s="109"/>
      <c r="F10" s="109"/>
      <c r="G10" s="109"/>
      <c r="H10" s="109"/>
      <c r="I10" s="109"/>
      <c r="J10" s="109"/>
      <c r="K10" s="109"/>
      <c r="L10" s="109"/>
      <c r="M10" s="109"/>
      <c r="N10" s="127"/>
    </row>
    <row r="11" spans="1:14" x14ac:dyDescent="0.2">
      <c r="A11" s="101"/>
      <c r="B11" s="107" t="s">
        <v>92</v>
      </c>
      <c r="C11" s="108" t="s">
        <v>93</v>
      </c>
      <c r="D11" s="108" t="s">
        <v>94</v>
      </c>
      <c r="E11" s="109">
        <v>1112930.47</v>
      </c>
      <c r="F11" s="109"/>
      <c r="G11" s="109">
        <v>28081091.989999998</v>
      </c>
      <c r="H11" s="109">
        <v>28946465.350000001</v>
      </c>
      <c r="I11" s="109"/>
      <c r="J11" s="109"/>
      <c r="K11" s="109"/>
      <c r="L11" s="109">
        <v>247557.11</v>
      </c>
      <c r="M11" s="109"/>
      <c r="N11" s="127"/>
    </row>
    <row r="12" spans="1:14" ht="115.5" thickBot="1" x14ac:dyDescent="0.25">
      <c r="A12" s="101" t="s">
        <v>62</v>
      </c>
      <c r="B12" s="111" t="s">
        <v>92</v>
      </c>
      <c r="C12" s="112" t="s">
        <v>63</v>
      </c>
      <c r="D12" s="112" t="s">
        <v>94</v>
      </c>
      <c r="E12" s="113"/>
      <c r="F12" s="113"/>
      <c r="G12" s="113">
        <v>1110660</v>
      </c>
      <c r="H12" s="113">
        <v>1110660</v>
      </c>
      <c r="I12" s="113"/>
      <c r="J12" s="113"/>
      <c r="K12" s="113"/>
      <c r="L12" s="113">
        <v>0</v>
      </c>
      <c r="M12" s="113"/>
      <c r="N12" s="128"/>
    </row>
    <row r="13" spans="1:14" x14ac:dyDescent="0.2">
      <c r="A13" s="35"/>
      <c r="B13" s="36"/>
      <c r="C13" s="36"/>
      <c r="D13" s="36"/>
      <c r="E13" s="37"/>
      <c r="F13" s="37"/>
      <c r="G13" s="37"/>
      <c r="H13" s="37"/>
      <c r="I13" s="37"/>
      <c r="J13" s="37"/>
      <c r="K13" s="37"/>
      <c r="L13" s="38"/>
      <c r="M13" s="38"/>
    </row>
  </sheetData>
  <mergeCells count="15">
    <mergeCell ref="H2:H5"/>
    <mergeCell ref="I2:I5"/>
    <mergeCell ref="J2:J5"/>
    <mergeCell ref="E2:F2"/>
    <mergeCell ref="F3:F5"/>
    <mergeCell ref="N2:N5"/>
    <mergeCell ref="A2:A5"/>
    <mergeCell ref="B2:B5"/>
    <mergeCell ref="C2:C5"/>
    <mergeCell ref="D2:D5"/>
    <mergeCell ref="L2:M2"/>
    <mergeCell ref="L3:L5"/>
    <mergeCell ref="M3:M5"/>
    <mergeCell ref="K2:K5"/>
    <mergeCell ref="G2:G5"/>
  </mergeCells>
  <phoneticPr fontId="0" type="noConversion"/>
  <pageMargins left="0.35433070866141736" right="0.1574803149606299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F22"/>
  <sheetViews>
    <sheetView workbookViewId="0"/>
  </sheetViews>
  <sheetFormatPr defaultRowHeight="12.75" x14ac:dyDescent="0.2"/>
  <cols>
    <col min="1" max="1" width="22.42578125" customWidth="1"/>
    <col min="2" max="2" width="17.28515625" customWidth="1"/>
    <col min="3" max="3" width="28" customWidth="1"/>
    <col min="4" max="4" width="24.28515625" customWidth="1"/>
  </cols>
  <sheetData>
    <row r="1" spans="1:6" x14ac:dyDescent="0.2">
      <c r="A1" s="43"/>
    </row>
    <row r="2" spans="1:6" x14ac:dyDescent="0.2">
      <c r="A2" s="91" t="s">
        <v>35</v>
      </c>
      <c r="B2" s="92"/>
      <c r="C2" s="92"/>
      <c r="D2" s="92"/>
    </row>
    <row r="3" spans="1:6" x14ac:dyDescent="0.2">
      <c r="A3" s="3"/>
      <c r="B3" s="3"/>
      <c r="C3" s="3"/>
      <c r="D3" s="3"/>
    </row>
    <row r="4" spans="1:6" x14ac:dyDescent="0.2">
      <c r="A4" s="60" t="s">
        <v>13</v>
      </c>
      <c r="B4" s="72" t="s">
        <v>14</v>
      </c>
      <c r="C4" s="72" t="s">
        <v>34</v>
      </c>
      <c r="D4" s="67" t="s">
        <v>33</v>
      </c>
    </row>
    <row r="5" spans="1:6" x14ac:dyDescent="0.2">
      <c r="A5" s="93"/>
      <c r="B5" s="94"/>
      <c r="C5" s="94"/>
      <c r="D5" s="75"/>
    </row>
    <row r="6" spans="1:6" x14ac:dyDescent="0.2">
      <c r="A6" s="93"/>
      <c r="B6" s="94"/>
      <c r="C6" s="94"/>
      <c r="D6" s="75"/>
    </row>
    <row r="7" spans="1:6" x14ac:dyDescent="0.2">
      <c r="A7" s="93"/>
      <c r="B7" s="95"/>
      <c r="C7" s="95"/>
      <c r="D7" s="69"/>
    </row>
    <row r="8" spans="1:6" ht="13.5" thickBot="1" x14ac:dyDescent="0.25">
      <c r="A8" s="44">
        <v>1</v>
      </c>
      <c r="B8" s="115">
        <v>2</v>
      </c>
      <c r="C8" s="102">
        <v>3</v>
      </c>
      <c r="D8" s="116">
        <v>4</v>
      </c>
    </row>
    <row r="9" spans="1:6" ht="25.5" x14ac:dyDescent="0.2">
      <c r="A9" s="100" t="s">
        <v>81</v>
      </c>
      <c r="B9" s="117" t="s">
        <v>50</v>
      </c>
      <c r="C9" s="118" t="s">
        <v>50</v>
      </c>
      <c r="D9" s="119"/>
    </row>
    <row r="10" spans="1:6" ht="13.5" thickBot="1" x14ac:dyDescent="0.25">
      <c r="A10" s="101" t="s">
        <v>51</v>
      </c>
      <c r="B10" s="123"/>
      <c r="C10" s="124"/>
      <c r="D10" s="125"/>
    </row>
    <row r="11" spans="1:6" x14ac:dyDescent="0.2">
      <c r="A11" s="45"/>
      <c r="B11" s="47"/>
      <c r="C11" s="47"/>
      <c r="D11" s="48"/>
    </row>
    <row r="12" spans="1:6" x14ac:dyDescent="0.2">
      <c r="A12" s="35"/>
      <c r="B12" s="36"/>
      <c r="C12" s="36"/>
      <c r="D12" s="36"/>
    </row>
    <row r="13" spans="1:6" ht="15" x14ac:dyDescent="0.2">
      <c r="A13" s="88">
        <f>_1_</f>
        <v>0</v>
      </c>
      <c r="B13" s="88"/>
      <c r="C13" s="30"/>
      <c r="D13" s="85">
        <f>_1</f>
        <v>0</v>
      </c>
      <c r="E13" s="86"/>
      <c r="F13" s="87"/>
    </row>
    <row r="14" spans="1:6" x14ac:dyDescent="0.2">
      <c r="A14" s="25"/>
      <c r="B14" s="25"/>
      <c r="C14" s="28" t="s">
        <v>3</v>
      </c>
      <c r="D14" s="84" t="s">
        <v>16</v>
      </c>
      <c r="E14" s="84"/>
      <c r="F14" s="55"/>
    </row>
    <row r="15" spans="1:6" x14ac:dyDescent="0.2">
      <c r="A15" s="89">
        <f>_4_</f>
        <v>0</v>
      </c>
      <c r="B15" s="89"/>
      <c r="C15" s="10"/>
      <c r="D15" s="85">
        <f>_4</f>
        <v>0</v>
      </c>
      <c r="E15" s="85"/>
      <c r="F15" s="87"/>
    </row>
    <row r="16" spans="1:6" x14ac:dyDescent="0.2">
      <c r="A16" s="25"/>
      <c r="B16" s="25"/>
      <c r="C16" s="28" t="s">
        <v>3</v>
      </c>
      <c r="D16" s="84" t="s">
        <v>16</v>
      </c>
      <c r="E16" s="84"/>
      <c r="F16" s="55"/>
    </row>
    <row r="17" spans="1:6" x14ac:dyDescent="0.2">
      <c r="A17" s="89">
        <f>_2_</f>
        <v>0</v>
      </c>
      <c r="B17" s="89"/>
      <c r="C17" s="10"/>
      <c r="D17" s="85">
        <f>_2</f>
        <v>0</v>
      </c>
      <c r="E17" s="85"/>
      <c r="F17" s="87"/>
    </row>
    <row r="18" spans="1:6" x14ac:dyDescent="0.2">
      <c r="A18" s="25"/>
      <c r="B18" s="25"/>
      <c r="C18" s="28" t="s">
        <v>3</v>
      </c>
      <c r="D18" s="84" t="s">
        <v>16</v>
      </c>
      <c r="E18" s="84"/>
      <c r="F18" s="55"/>
    </row>
    <row r="19" spans="1:6" x14ac:dyDescent="0.2">
      <c r="A19" s="26" t="s">
        <v>17</v>
      </c>
      <c r="B19" s="11"/>
      <c r="C19" s="11"/>
      <c r="D19" s="11"/>
    </row>
    <row r="20" spans="1:6" x14ac:dyDescent="0.2">
      <c r="A20" s="3"/>
      <c r="B20" s="3"/>
      <c r="C20" s="3"/>
      <c r="D20" s="3"/>
    </row>
    <row r="21" spans="1:6" x14ac:dyDescent="0.2">
      <c r="A21" s="42"/>
      <c r="B21" s="42"/>
      <c r="C21" s="42"/>
      <c r="D21" s="42"/>
    </row>
    <row r="22" spans="1:6" x14ac:dyDescent="0.2">
      <c r="A22" s="43"/>
      <c r="B22" s="42"/>
      <c r="C22" s="42"/>
      <c r="D22" s="42"/>
    </row>
  </sheetData>
  <mergeCells count="14">
    <mergeCell ref="A2:D2"/>
    <mergeCell ref="A4:A7"/>
    <mergeCell ref="B4:B7"/>
    <mergeCell ref="C4:C7"/>
    <mergeCell ref="D4:D7"/>
    <mergeCell ref="D13:F13"/>
    <mergeCell ref="D14:F14"/>
    <mergeCell ref="D15:F15"/>
    <mergeCell ref="D16:F16"/>
    <mergeCell ref="D17:F17"/>
    <mergeCell ref="D18:F18"/>
    <mergeCell ref="A13:B13"/>
    <mergeCell ref="A15:B15"/>
    <mergeCell ref="A17:B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36"/>
  <sheetViews>
    <sheetView workbookViewId="0"/>
  </sheetViews>
  <sheetFormatPr defaultRowHeight="12.75" x14ac:dyDescent="0.2"/>
  <cols>
    <col min="1" max="1" width="19.28515625" customWidth="1"/>
    <col min="2" max="2" width="8.5703125" customWidth="1"/>
    <col min="3" max="3" width="10.28515625" customWidth="1"/>
    <col min="4" max="4" width="17.140625" customWidth="1"/>
    <col min="5" max="7" width="13.28515625" customWidth="1"/>
    <col min="8" max="8" width="13.140625" customWidth="1"/>
    <col min="9" max="9" width="11.85546875" customWidth="1"/>
    <col min="10" max="10" width="12.5703125" customWidth="1"/>
    <col min="11" max="11" width="12.5703125" style="42" customWidth="1"/>
    <col min="12" max="12" width="12.85546875" style="42" customWidth="1"/>
    <col min="13" max="13" width="10.42578125" style="42" customWidth="1"/>
    <col min="14" max="14" width="18.140625" style="42" customWidth="1"/>
  </cols>
  <sheetData>
    <row r="1" spans="1:14" x14ac:dyDescent="0.2">
      <c r="K1"/>
      <c r="L1"/>
      <c r="M1"/>
      <c r="N1"/>
    </row>
    <row r="2" spans="1:14" ht="30.75" customHeight="1" x14ac:dyDescent="0.2">
      <c r="A2" s="60" t="s">
        <v>13</v>
      </c>
      <c r="B2" s="72" t="s">
        <v>14</v>
      </c>
      <c r="C2" s="72" t="s">
        <v>5</v>
      </c>
      <c r="D2" s="72" t="s">
        <v>22</v>
      </c>
      <c r="E2" s="78" t="s">
        <v>11</v>
      </c>
      <c r="F2" s="79"/>
      <c r="G2" s="67" t="s">
        <v>42</v>
      </c>
      <c r="H2" s="67" t="s">
        <v>4</v>
      </c>
      <c r="I2" s="64" t="s">
        <v>21</v>
      </c>
      <c r="J2" s="67" t="s">
        <v>43</v>
      </c>
      <c r="K2" s="67" t="s">
        <v>44</v>
      </c>
      <c r="L2" s="76" t="s">
        <v>12</v>
      </c>
      <c r="M2" s="77"/>
      <c r="N2" s="67" t="s">
        <v>28</v>
      </c>
    </row>
    <row r="3" spans="1:14" ht="12.75" customHeight="1" x14ac:dyDescent="0.2">
      <c r="A3" s="97"/>
      <c r="B3" s="98"/>
      <c r="C3" s="98"/>
      <c r="D3" s="80"/>
      <c r="E3" s="72" t="s">
        <v>30</v>
      </c>
      <c r="F3" s="72" t="s">
        <v>31</v>
      </c>
      <c r="G3" s="75"/>
      <c r="H3" s="75"/>
      <c r="I3" s="65"/>
      <c r="J3" s="68"/>
      <c r="K3" s="68"/>
      <c r="L3" s="70" t="s">
        <v>32</v>
      </c>
      <c r="M3" s="70" t="s">
        <v>45</v>
      </c>
      <c r="N3" s="68"/>
    </row>
    <row r="4" spans="1:14" x14ac:dyDescent="0.2">
      <c r="A4" s="97"/>
      <c r="B4" s="98"/>
      <c r="C4" s="98"/>
      <c r="D4" s="80"/>
      <c r="E4" s="82"/>
      <c r="F4" s="82"/>
      <c r="G4" s="75"/>
      <c r="H4" s="75"/>
      <c r="I4" s="65"/>
      <c r="J4" s="68"/>
      <c r="K4" s="68"/>
      <c r="L4" s="70"/>
      <c r="M4" s="70"/>
      <c r="N4" s="68"/>
    </row>
    <row r="5" spans="1:14" ht="63" customHeight="1" x14ac:dyDescent="0.2">
      <c r="A5" s="97"/>
      <c r="B5" s="99"/>
      <c r="C5" s="99"/>
      <c r="D5" s="81"/>
      <c r="E5" s="95"/>
      <c r="F5" s="96"/>
      <c r="G5" s="69"/>
      <c r="H5" s="69"/>
      <c r="I5" s="66"/>
      <c r="J5" s="69"/>
      <c r="K5" s="69"/>
      <c r="L5" s="71"/>
      <c r="M5" s="71"/>
      <c r="N5" s="69"/>
    </row>
    <row r="6" spans="1:14" ht="13.5" thickBot="1" x14ac:dyDescent="0.25">
      <c r="A6" s="44">
        <v>1</v>
      </c>
      <c r="B6" s="115">
        <v>2</v>
      </c>
      <c r="C6" s="102">
        <v>3</v>
      </c>
      <c r="D6" s="102">
        <v>4</v>
      </c>
      <c r="E6" s="51">
        <v>5</v>
      </c>
      <c r="F6" s="102">
        <v>6</v>
      </c>
      <c r="G6" s="50">
        <v>7</v>
      </c>
      <c r="H6" s="50">
        <v>8</v>
      </c>
      <c r="I6" s="50">
        <v>9</v>
      </c>
      <c r="J6" s="51">
        <v>10</v>
      </c>
      <c r="K6" s="50">
        <v>11</v>
      </c>
      <c r="L6" s="50">
        <v>12</v>
      </c>
      <c r="M6" s="50">
        <v>13</v>
      </c>
      <c r="N6" s="50">
        <v>14</v>
      </c>
    </row>
    <row r="7" spans="1:14" ht="38.25" x14ac:dyDescent="0.2">
      <c r="A7" s="100" t="s">
        <v>49</v>
      </c>
      <c r="B7" s="103" t="s">
        <v>50</v>
      </c>
      <c r="C7" s="104" t="s">
        <v>50</v>
      </c>
      <c r="D7" s="104" t="s">
        <v>50</v>
      </c>
      <c r="E7" s="105">
        <v>1909372.56</v>
      </c>
      <c r="F7" s="105">
        <v>57445</v>
      </c>
      <c r="G7" s="105">
        <v>42490628.18</v>
      </c>
      <c r="H7" s="105">
        <v>39782249.609999999</v>
      </c>
      <c r="I7" s="105"/>
      <c r="J7" s="105">
        <v>796442.09</v>
      </c>
      <c r="K7" s="105">
        <v>57445</v>
      </c>
      <c r="L7" s="105">
        <v>3878754.04</v>
      </c>
      <c r="M7" s="105">
        <v>3631196.93</v>
      </c>
      <c r="N7" s="126"/>
    </row>
    <row r="8" spans="1:14" x14ac:dyDescent="0.2">
      <c r="A8" s="101" t="s">
        <v>51</v>
      </c>
      <c r="B8" s="107"/>
      <c r="C8" s="108"/>
      <c r="D8" s="108"/>
      <c r="E8" s="109"/>
      <c r="F8" s="109"/>
      <c r="G8" s="109"/>
      <c r="H8" s="109"/>
      <c r="I8" s="109"/>
      <c r="J8" s="109"/>
      <c r="K8" s="109"/>
      <c r="L8" s="109"/>
      <c r="M8" s="109"/>
      <c r="N8" s="127"/>
    </row>
    <row r="9" spans="1:14" x14ac:dyDescent="0.2">
      <c r="A9" s="101" t="s">
        <v>91</v>
      </c>
      <c r="B9" s="107" t="s">
        <v>92</v>
      </c>
      <c r="C9" s="108" t="s">
        <v>50</v>
      </c>
      <c r="D9" s="108" t="s">
        <v>50</v>
      </c>
      <c r="E9" s="109">
        <v>1112930.47</v>
      </c>
      <c r="F9" s="109"/>
      <c r="G9" s="109">
        <v>29191751.989999998</v>
      </c>
      <c r="H9" s="109">
        <v>30057125.350000001</v>
      </c>
      <c r="I9" s="109"/>
      <c r="J9" s="109"/>
      <c r="K9" s="109"/>
      <c r="L9" s="109">
        <v>247557.11</v>
      </c>
      <c r="M9" s="109"/>
      <c r="N9" s="127"/>
    </row>
    <row r="10" spans="1:14" x14ac:dyDescent="0.2">
      <c r="A10" s="101" t="s">
        <v>54</v>
      </c>
      <c r="B10" s="107"/>
      <c r="C10" s="108"/>
      <c r="D10" s="108"/>
      <c r="E10" s="109"/>
      <c r="F10" s="109"/>
      <c r="G10" s="109"/>
      <c r="H10" s="109"/>
      <c r="I10" s="109"/>
      <c r="J10" s="109"/>
      <c r="K10" s="109"/>
      <c r="L10" s="109"/>
      <c r="M10" s="109"/>
      <c r="N10" s="127"/>
    </row>
    <row r="11" spans="1:14" x14ac:dyDescent="0.2">
      <c r="A11" s="101"/>
      <c r="B11" s="107" t="s">
        <v>92</v>
      </c>
      <c r="C11" s="108" t="s">
        <v>93</v>
      </c>
      <c r="D11" s="108" t="s">
        <v>94</v>
      </c>
      <c r="E11" s="109">
        <v>1112930.47</v>
      </c>
      <c r="F11" s="109"/>
      <c r="G11" s="109">
        <v>28081091.989999998</v>
      </c>
      <c r="H11" s="109">
        <v>28946465.350000001</v>
      </c>
      <c r="I11" s="109"/>
      <c r="J11" s="109"/>
      <c r="K11" s="109"/>
      <c r="L11" s="109">
        <v>247557.11</v>
      </c>
      <c r="M11" s="109"/>
      <c r="N11" s="127"/>
    </row>
    <row r="12" spans="1:14" ht="127.5" x14ac:dyDescent="0.2">
      <c r="A12" s="101" t="s">
        <v>62</v>
      </c>
      <c r="B12" s="107" t="s">
        <v>92</v>
      </c>
      <c r="C12" s="108" t="s">
        <v>63</v>
      </c>
      <c r="D12" s="108" t="s">
        <v>94</v>
      </c>
      <c r="E12" s="109"/>
      <c r="F12" s="109"/>
      <c r="G12" s="109">
        <v>1110660</v>
      </c>
      <c r="H12" s="109">
        <v>1110660</v>
      </c>
      <c r="I12" s="109"/>
      <c r="J12" s="109"/>
      <c r="K12" s="109"/>
      <c r="L12" s="109">
        <v>0</v>
      </c>
      <c r="M12" s="109"/>
      <c r="N12" s="127"/>
    </row>
    <row r="13" spans="1:14" ht="38.25" x14ac:dyDescent="0.2">
      <c r="A13" s="101" t="s">
        <v>52</v>
      </c>
      <c r="B13" s="107" t="s">
        <v>53</v>
      </c>
      <c r="C13" s="108" t="s">
        <v>50</v>
      </c>
      <c r="D13" s="108" t="s">
        <v>50</v>
      </c>
      <c r="E13" s="109">
        <v>730282.53</v>
      </c>
      <c r="F13" s="109"/>
      <c r="G13" s="109">
        <v>4553000</v>
      </c>
      <c r="H13" s="109">
        <v>4553000</v>
      </c>
      <c r="I13" s="109"/>
      <c r="J13" s="109">
        <v>730282.53</v>
      </c>
      <c r="K13" s="109"/>
      <c r="L13" s="109">
        <v>0</v>
      </c>
      <c r="M13" s="109"/>
      <c r="N13" s="127"/>
    </row>
    <row r="14" spans="1:14" x14ac:dyDescent="0.2">
      <c r="A14" s="101" t="s">
        <v>54</v>
      </c>
      <c r="B14" s="107"/>
      <c r="C14" s="108"/>
      <c r="D14" s="108"/>
      <c r="E14" s="109"/>
      <c r="F14" s="109"/>
      <c r="G14" s="109"/>
      <c r="H14" s="109"/>
      <c r="I14" s="109"/>
      <c r="J14" s="109"/>
      <c r="K14" s="109"/>
      <c r="L14" s="109"/>
      <c r="M14" s="109"/>
      <c r="N14" s="127"/>
    </row>
    <row r="15" spans="1:14" ht="89.25" x14ac:dyDescent="0.2">
      <c r="A15" s="101" t="s">
        <v>55</v>
      </c>
      <c r="B15" s="107" t="s">
        <v>53</v>
      </c>
      <c r="C15" s="108" t="s">
        <v>56</v>
      </c>
      <c r="D15" s="108" t="s">
        <v>57</v>
      </c>
      <c r="E15" s="109">
        <v>730282.53</v>
      </c>
      <c r="F15" s="109"/>
      <c r="G15" s="109">
        <v>4224000</v>
      </c>
      <c r="H15" s="109">
        <v>4224000</v>
      </c>
      <c r="I15" s="109"/>
      <c r="J15" s="109">
        <v>730282.53</v>
      </c>
      <c r="K15" s="109"/>
      <c r="L15" s="109">
        <v>0</v>
      </c>
      <c r="M15" s="109"/>
      <c r="N15" s="127"/>
    </row>
    <row r="16" spans="1:14" ht="178.5" x14ac:dyDescent="0.2">
      <c r="A16" s="101" t="s">
        <v>58</v>
      </c>
      <c r="B16" s="107" t="s">
        <v>53</v>
      </c>
      <c r="C16" s="108" t="s">
        <v>59</v>
      </c>
      <c r="D16" s="108" t="s">
        <v>57</v>
      </c>
      <c r="E16" s="109"/>
      <c r="F16" s="109"/>
      <c r="G16" s="109">
        <v>329000</v>
      </c>
      <c r="H16" s="109">
        <v>329000</v>
      </c>
      <c r="I16" s="109"/>
      <c r="J16" s="109"/>
      <c r="K16" s="109"/>
      <c r="L16" s="109">
        <v>0</v>
      </c>
      <c r="M16" s="109"/>
      <c r="N16" s="127"/>
    </row>
    <row r="17" spans="1:14" ht="51" x14ac:dyDescent="0.2">
      <c r="A17" s="101" t="s">
        <v>60</v>
      </c>
      <c r="B17" s="107" t="s">
        <v>61</v>
      </c>
      <c r="C17" s="108" t="s">
        <v>50</v>
      </c>
      <c r="D17" s="108" t="s">
        <v>50</v>
      </c>
      <c r="E17" s="109">
        <v>57445</v>
      </c>
      <c r="F17" s="109">
        <v>57445</v>
      </c>
      <c r="G17" s="109">
        <v>3510626</v>
      </c>
      <c r="H17" s="109">
        <v>86067.55</v>
      </c>
      <c r="I17" s="109"/>
      <c r="J17" s="109">
        <v>57445</v>
      </c>
      <c r="K17" s="109">
        <v>57445</v>
      </c>
      <c r="L17" s="109">
        <v>3482003.45</v>
      </c>
      <c r="M17" s="109">
        <v>3482003.45</v>
      </c>
      <c r="N17" s="127"/>
    </row>
    <row r="18" spans="1:14" x14ac:dyDescent="0.2">
      <c r="A18" s="101" t="s">
        <v>54</v>
      </c>
      <c r="B18" s="107"/>
      <c r="C18" s="108"/>
      <c r="D18" s="108"/>
      <c r="E18" s="109"/>
      <c r="F18" s="109"/>
      <c r="G18" s="109"/>
      <c r="H18" s="109"/>
      <c r="I18" s="109"/>
      <c r="J18" s="109"/>
      <c r="K18" s="109"/>
      <c r="L18" s="109"/>
      <c r="M18" s="109"/>
      <c r="N18" s="127"/>
    </row>
    <row r="19" spans="1:14" ht="127.5" x14ac:dyDescent="0.2">
      <c r="A19" s="101" t="s">
        <v>62</v>
      </c>
      <c r="B19" s="107" t="s">
        <v>61</v>
      </c>
      <c r="C19" s="108" t="s">
        <v>63</v>
      </c>
      <c r="D19" s="108" t="s">
        <v>64</v>
      </c>
      <c r="E19" s="109">
        <v>57445</v>
      </c>
      <c r="F19" s="109">
        <v>57445</v>
      </c>
      <c r="G19" s="109">
        <v>3477426</v>
      </c>
      <c r="H19" s="109">
        <v>57445</v>
      </c>
      <c r="I19" s="109"/>
      <c r="J19" s="109">
        <v>57445</v>
      </c>
      <c r="K19" s="109">
        <v>57445</v>
      </c>
      <c r="L19" s="109">
        <v>3477426</v>
      </c>
      <c r="M19" s="109">
        <v>3477426</v>
      </c>
      <c r="N19" s="127"/>
    </row>
    <row r="20" spans="1:14" x14ac:dyDescent="0.2">
      <c r="A20" s="101"/>
      <c r="B20" s="107" t="s">
        <v>61</v>
      </c>
      <c r="C20" s="108" t="s">
        <v>65</v>
      </c>
      <c r="D20" s="108" t="s">
        <v>66</v>
      </c>
      <c r="E20" s="109"/>
      <c r="F20" s="109"/>
      <c r="G20" s="109">
        <v>33200</v>
      </c>
      <c r="H20" s="109">
        <v>28622.55</v>
      </c>
      <c r="I20" s="109"/>
      <c r="J20" s="109"/>
      <c r="K20" s="109"/>
      <c r="L20" s="109">
        <v>4577.45</v>
      </c>
      <c r="M20" s="109">
        <v>4577.45</v>
      </c>
      <c r="N20" s="127"/>
    </row>
    <row r="21" spans="1:14" ht="38.25" x14ac:dyDescent="0.2">
      <c r="A21" s="101" t="s">
        <v>67</v>
      </c>
      <c r="B21" s="107" t="s">
        <v>68</v>
      </c>
      <c r="C21" s="108" t="s">
        <v>50</v>
      </c>
      <c r="D21" s="108" t="s">
        <v>50</v>
      </c>
      <c r="E21" s="109">
        <v>8714.56</v>
      </c>
      <c r="F21" s="109"/>
      <c r="G21" s="109">
        <v>982413.19</v>
      </c>
      <c r="H21" s="109">
        <v>982413.19</v>
      </c>
      <c r="I21" s="109"/>
      <c r="J21" s="109">
        <v>8714.56</v>
      </c>
      <c r="K21" s="109"/>
      <c r="L21" s="109">
        <v>0</v>
      </c>
      <c r="M21" s="109"/>
      <c r="N21" s="127"/>
    </row>
    <row r="22" spans="1:14" x14ac:dyDescent="0.2">
      <c r="A22" s="101" t="s">
        <v>54</v>
      </c>
      <c r="B22" s="107"/>
      <c r="C22" s="108"/>
      <c r="D22" s="108"/>
      <c r="E22" s="109"/>
      <c r="F22" s="109"/>
      <c r="G22" s="109"/>
      <c r="H22" s="109"/>
      <c r="I22" s="109"/>
      <c r="J22" s="109"/>
      <c r="K22" s="109"/>
      <c r="L22" s="109"/>
      <c r="M22" s="109"/>
      <c r="N22" s="127"/>
    </row>
    <row r="23" spans="1:14" ht="89.25" x14ac:dyDescent="0.2">
      <c r="A23" s="101" t="s">
        <v>69</v>
      </c>
      <c r="B23" s="107" t="s">
        <v>68</v>
      </c>
      <c r="C23" s="108" t="s">
        <v>70</v>
      </c>
      <c r="D23" s="108" t="s">
        <v>71</v>
      </c>
      <c r="E23" s="109">
        <v>8714.56</v>
      </c>
      <c r="F23" s="109"/>
      <c r="G23" s="109"/>
      <c r="H23" s="109"/>
      <c r="I23" s="109"/>
      <c r="J23" s="109">
        <v>8714.56</v>
      </c>
      <c r="K23" s="109"/>
      <c r="L23" s="109">
        <v>0</v>
      </c>
      <c r="M23" s="109"/>
      <c r="N23" s="127"/>
    </row>
    <row r="24" spans="1:14" ht="89.25" x14ac:dyDescent="0.2">
      <c r="A24" s="101" t="s">
        <v>72</v>
      </c>
      <c r="B24" s="107" t="s">
        <v>68</v>
      </c>
      <c r="C24" s="108" t="s">
        <v>73</v>
      </c>
      <c r="D24" s="108" t="s">
        <v>74</v>
      </c>
      <c r="E24" s="109"/>
      <c r="F24" s="109"/>
      <c r="G24" s="109">
        <v>193129.25</v>
      </c>
      <c r="H24" s="109">
        <v>193129.25</v>
      </c>
      <c r="I24" s="109"/>
      <c r="J24" s="109"/>
      <c r="K24" s="109"/>
      <c r="L24" s="109">
        <v>0</v>
      </c>
      <c r="M24" s="109"/>
      <c r="N24" s="127"/>
    </row>
    <row r="25" spans="1:14" x14ac:dyDescent="0.2">
      <c r="A25" s="101"/>
      <c r="B25" s="107" t="s">
        <v>68</v>
      </c>
      <c r="C25" s="108" t="s">
        <v>75</v>
      </c>
      <c r="D25" s="108" t="s">
        <v>74</v>
      </c>
      <c r="E25" s="109"/>
      <c r="F25" s="109"/>
      <c r="G25" s="109">
        <v>789283.94</v>
      </c>
      <c r="H25" s="109">
        <v>789283.94</v>
      </c>
      <c r="I25" s="109"/>
      <c r="J25" s="109"/>
      <c r="K25" s="109"/>
      <c r="L25" s="109">
        <v>0</v>
      </c>
      <c r="M25" s="109"/>
      <c r="N25" s="127"/>
    </row>
    <row r="26" spans="1:14" ht="25.5" x14ac:dyDescent="0.2">
      <c r="A26" s="101" t="s">
        <v>76</v>
      </c>
      <c r="B26" s="107" t="s">
        <v>77</v>
      </c>
      <c r="C26" s="108" t="s">
        <v>50</v>
      </c>
      <c r="D26" s="108" t="s">
        <v>50</v>
      </c>
      <c r="E26" s="109"/>
      <c r="F26" s="109"/>
      <c r="G26" s="109">
        <v>4252837</v>
      </c>
      <c r="H26" s="109">
        <v>4103643.52</v>
      </c>
      <c r="I26" s="109"/>
      <c r="J26" s="109"/>
      <c r="K26" s="109"/>
      <c r="L26" s="109">
        <v>149193.48000000001</v>
      </c>
      <c r="M26" s="109">
        <v>149193.48000000001</v>
      </c>
      <c r="N26" s="127"/>
    </row>
    <row r="27" spans="1:14" x14ac:dyDescent="0.2">
      <c r="A27" s="101" t="s">
        <v>54</v>
      </c>
      <c r="B27" s="107"/>
      <c r="C27" s="108"/>
      <c r="D27" s="108"/>
      <c r="E27" s="109"/>
      <c r="F27" s="109"/>
      <c r="G27" s="109"/>
      <c r="H27" s="109"/>
      <c r="I27" s="109"/>
      <c r="J27" s="109"/>
      <c r="K27" s="109"/>
      <c r="L27" s="109"/>
      <c r="M27" s="109"/>
      <c r="N27" s="127"/>
    </row>
    <row r="28" spans="1:14" ht="77.25" thickBot="1" x14ac:dyDescent="0.25">
      <c r="A28" s="101" t="s">
        <v>78</v>
      </c>
      <c r="B28" s="111" t="s">
        <v>77</v>
      </c>
      <c r="C28" s="112" t="s">
        <v>79</v>
      </c>
      <c r="D28" s="112" t="s">
        <v>80</v>
      </c>
      <c r="E28" s="113"/>
      <c r="F28" s="113"/>
      <c r="G28" s="113">
        <v>4252837</v>
      </c>
      <c r="H28" s="113">
        <v>4103643.52</v>
      </c>
      <c r="I28" s="113"/>
      <c r="J28" s="113"/>
      <c r="K28" s="113"/>
      <c r="L28" s="113">
        <v>149193.48000000001</v>
      </c>
      <c r="M28" s="113">
        <v>149193.48000000001</v>
      </c>
      <c r="N28" s="128"/>
    </row>
    <row r="29" spans="1:14" x14ac:dyDescent="0.2">
      <c r="A29" s="35"/>
      <c r="B29" s="36"/>
      <c r="C29" s="36"/>
      <c r="D29" s="36"/>
      <c r="E29" s="37"/>
      <c r="F29" s="37"/>
      <c r="G29" s="37"/>
      <c r="H29" s="37"/>
      <c r="I29" s="37"/>
      <c r="J29" s="37"/>
      <c r="K29" s="37"/>
      <c r="L29" s="38"/>
      <c r="M29" s="38"/>
    </row>
    <row r="30" spans="1:14" s="32" customFormat="1" ht="15" x14ac:dyDescent="0.2">
      <c r="J30" s="9"/>
      <c r="K30" s="9"/>
      <c r="L30" s="41"/>
      <c r="M30" s="41"/>
      <c r="N30" s="41"/>
    </row>
    <row r="31" spans="1:14" s="32" customFormat="1" ht="13.5" customHeight="1" x14ac:dyDescent="0.2">
      <c r="J31" s="4"/>
      <c r="K31" s="4"/>
      <c r="L31" s="41"/>
      <c r="M31" s="41"/>
      <c r="N31" s="41"/>
    </row>
    <row r="32" spans="1:14" s="32" customFormat="1" x14ac:dyDescent="0.2">
      <c r="J32" s="4"/>
      <c r="K32" s="4"/>
      <c r="L32" s="41"/>
      <c r="M32" s="41"/>
      <c r="N32" s="41"/>
    </row>
    <row r="33" spans="10:14" s="32" customFormat="1" ht="12" customHeight="1" x14ac:dyDescent="0.2">
      <c r="J33" s="4"/>
      <c r="K33" s="4"/>
      <c r="L33" s="41"/>
      <c r="M33" s="41"/>
      <c r="N33" s="41"/>
    </row>
    <row r="34" spans="10:14" s="32" customFormat="1" ht="19.5" customHeight="1" x14ac:dyDescent="0.2">
      <c r="J34" s="1"/>
      <c r="K34" s="1"/>
      <c r="L34" s="13"/>
      <c r="M34" s="41"/>
      <c r="N34" s="41"/>
    </row>
    <row r="35" spans="10:14" s="32" customFormat="1" ht="12.75" customHeight="1" x14ac:dyDescent="0.2">
      <c r="J35" s="4"/>
      <c r="K35" s="4"/>
      <c r="L35" s="13"/>
      <c r="M35" s="41"/>
      <c r="N35" s="41"/>
    </row>
    <row r="36" spans="10:14" s="32" customFormat="1" ht="12.75" customHeight="1" x14ac:dyDescent="0.2">
      <c r="J36" s="11"/>
      <c r="K36" s="11"/>
      <c r="L36" s="41"/>
      <c r="M36" s="41"/>
      <c r="N36" s="41"/>
    </row>
  </sheetData>
  <mergeCells count="16">
    <mergeCell ref="K2:K5"/>
    <mergeCell ref="J2:J5"/>
    <mergeCell ref="H2:H5"/>
    <mergeCell ref="M3:M5"/>
    <mergeCell ref="G2:G5"/>
    <mergeCell ref="I2:I5"/>
    <mergeCell ref="E2:F2"/>
    <mergeCell ref="E3:E5"/>
    <mergeCell ref="F3:F5"/>
    <mergeCell ref="N2:N5"/>
    <mergeCell ref="A2:A5"/>
    <mergeCell ref="B2:B5"/>
    <mergeCell ref="C2:C5"/>
    <mergeCell ref="D2:D5"/>
    <mergeCell ref="L2:M2"/>
    <mergeCell ref="L3:L5"/>
  </mergeCells>
  <phoneticPr fontId="0" type="noConversion"/>
  <pageMargins left="0.47" right="0.18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F39"/>
  <sheetViews>
    <sheetView workbookViewId="0"/>
  </sheetViews>
  <sheetFormatPr defaultRowHeight="12.75" x14ac:dyDescent="0.2"/>
  <cols>
    <col min="1" max="1" width="16.7109375" customWidth="1"/>
    <col min="2" max="2" width="13" customWidth="1"/>
    <col min="3" max="3" width="21.140625" customWidth="1"/>
    <col min="4" max="6" width="20.140625" customWidth="1"/>
  </cols>
  <sheetData>
    <row r="1" spans="1:4" x14ac:dyDescent="0.2">
      <c r="A1" s="43"/>
    </row>
    <row r="2" spans="1:4" x14ac:dyDescent="0.2">
      <c r="A2" s="91" t="s">
        <v>35</v>
      </c>
      <c r="B2" s="92"/>
      <c r="C2" s="92"/>
      <c r="D2" s="92"/>
    </row>
    <row r="3" spans="1:4" x14ac:dyDescent="0.2">
      <c r="A3" s="3"/>
      <c r="B3" s="3"/>
      <c r="C3" s="3"/>
      <c r="D3" s="3"/>
    </row>
    <row r="4" spans="1:4" x14ac:dyDescent="0.2">
      <c r="A4" s="60" t="s">
        <v>13</v>
      </c>
      <c r="B4" s="72" t="s">
        <v>14</v>
      </c>
      <c r="C4" s="72" t="s">
        <v>34</v>
      </c>
      <c r="D4" s="67" t="s">
        <v>33</v>
      </c>
    </row>
    <row r="5" spans="1:4" x14ac:dyDescent="0.2">
      <c r="A5" s="93"/>
      <c r="B5" s="94"/>
      <c r="C5" s="94"/>
      <c r="D5" s="75"/>
    </row>
    <row r="6" spans="1:4" x14ac:dyDescent="0.2">
      <c r="A6" s="93"/>
      <c r="B6" s="94"/>
      <c r="C6" s="94"/>
      <c r="D6" s="75"/>
    </row>
    <row r="7" spans="1:4" x14ac:dyDescent="0.2">
      <c r="A7" s="93"/>
      <c r="B7" s="95"/>
      <c r="C7" s="95"/>
      <c r="D7" s="69"/>
    </row>
    <row r="8" spans="1:4" ht="13.5" thickBot="1" x14ac:dyDescent="0.25">
      <c r="A8" s="44">
        <v>1</v>
      </c>
      <c r="B8" s="115">
        <v>2</v>
      </c>
      <c r="C8" s="102">
        <v>3</v>
      </c>
      <c r="D8" s="116">
        <v>4</v>
      </c>
    </row>
    <row r="9" spans="1:4" ht="25.5" x14ac:dyDescent="0.2">
      <c r="A9" s="100" t="s">
        <v>81</v>
      </c>
      <c r="B9" s="117" t="s">
        <v>50</v>
      </c>
      <c r="C9" s="118" t="s">
        <v>50</v>
      </c>
      <c r="D9" s="119">
        <v>9725124.2599999998</v>
      </c>
    </row>
    <row r="10" spans="1:4" x14ac:dyDescent="0.2">
      <c r="A10" s="101" t="s">
        <v>51</v>
      </c>
      <c r="B10" s="120"/>
      <c r="C10" s="121"/>
      <c r="D10" s="122"/>
    </row>
    <row r="11" spans="1:4" ht="51" x14ac:dyDescent="0.2">
      <c r="A11" s="101" t="s">
        <v>52</v>
      </c>
      <c r="B11" s="120" t="s">
        <v>53</v>
      </c>
      <c r="C11" s="121" t="s">
        <v>50</v>
      </c>
      <c r="D11" s="122">
        <v>4553000</v>
      </c>
    </row>
    <row r="12" spans="1:4" x14ac:dyDescent="0.2">
      <c r="A12" s="101" t="s">
        <v>54</v>
      </c>
      <c r="B12" s="120" t="s">
        <v>53</v>
      </c>
      <c r="C12" s="121"/>
      <c r="D12" s="122"/>
    </row>
    <row r="13" spans="1:4" ht="216.75" x14ac:dyDescent="0.2">
      <c r="A13" s="101" t="s">
        <v>58</v>
      </c>
      <c r="B13" s="120" t="s">
        <v>53</v>
      </c>
      <c r="C13" s="121" t="s">
        <v>82</v>
      </c>
      <c r="D13" s="122">
        <v>251513.91</v>
      </c>
    </row>
    <row r="14" spans="1:4" ht="216.75" x14ac:dyDescent="0.2">
      <c r="A14" s="101" t="s">
        <v>58</v>
      </c>
      <c r="B14" s="120" t="s">
        <v>53</v>
      </c>
      <c r="C14" s="121" t="s">
        <v>83</v>
      </c>
      <c r="D14" s="122">
        <v>77486.09</v>
      </c>
    </row>
    <row r="15" spans="1:4" ht="114.75" x14ac:dyDescent="0.2">
      <c r="A15" s="101" t="s">
        <v>55</v>
      </c>
      <c r="B15" s="120" t="s">
        <v>53</v>
      </c>
      <c r="C15" s="121" t="s">
        <v>84</v>
      </c>
      <c r="D15" s="122">
        <v>65162.61</v>
      </c>
    </row>
    <row r="16" spans="1:4" ht="114.75" x14ac:dyDescent="0.2">
      <c r="A16" s="101" t="s">
        <v>55</v>
      </c>
      <c r="B16" s="120" t="s">
        <v>53</v>
      </c>
      <c r="C16" s="121" t="s">
        <v>85</v>
      </c>
      <c r="D16" s="122">
        <v>4158837.39</v>
      </c>
    </row>
    <row r="17" spans="1:6" ht="51" x14ac:dyDescent="0.2">
      <c r="A17" s="101" t="s">
        <v>60</v>
      </c>
      <c r="B17" s="120" t="s">
        <v>61</v>
      </c>
      <c r="C17" s="121" t="s">
        <v>50</v>
      </c>
      <c r="D17" s="122">
        <v>86067.55</v>
      </c>
    </row>
    <row r="18" spans="1:6" x14ac:dyDescent="0.2">
      <c r="A18" s="101" t="s">
        <v>54</v>
      </c>
      <c r="B18" s="120" t="s">
        <v>61</v>
      </c>
      <c r="C18" s="121"/>
      <c r="D18" s="122"/>
    </row>
    <row r="19" spans="1:6" ht="153" x14ac:dyDescent="0.2">
      <c r="A19" s="101" t="s">
        <v>62</v>
      </c>
      <c r="B19" s="120" t="s">
        <v>61</v>
      </c>
      <c r="C19" s="121" t="s">
        <v>86</v>
      </c>
      <c r="D19" s="122">
        <v>57445</v>
      </c>
    </row>
    <row r="20" spans="1:6" x14ac:dyDescent="0.2">
      <c r="A20" s="101"/>
      <c r="B20" s="120" t="s">
        <v>61</v>
      </c>
      <c r="C20" s="121" t="s">
        <v>87</v>
      </c>
      <c r="D20" s="122">
        <v>28622.55</v>
      </c>
    </row>
    <row r="21" spans="1:6" ht="51" x14ac:dyDescent="0.2">
      <c r="A21" s="101" t="s">
        <v>67</v>
      </c>
      <c r="B21" s="120" t="s">
        <v>68</v>
      </c>
      <c r="C21" s="121" t="s">
        <v>50</v>
      </c>
      <c r="D21" s="122">
        <v>982413.19</v>
      </c>
    </row>
    <row r="22" spans="1:6" x14ac:dyDescent="0.2">
      <c r="A22" s="101" t="s">
        <v>54</v>
      </c>
      <c r="B22" s="120" t="s">
        <v>68</v>
      </c>
      <c r="C22" s="121"/>
      <c r="D22" s="122"/>
    </row>
    <row r="23" spans="1:6" x14ac:dyDescent="0.2">
      <c r="A23" s="101"/>
      <c r="B23" s="120" t="s">
        <v>68</v>
      </c>
      <c r="C23" s="121" t="s">
        <v>88</v>
      </c>
      <c r="D23" s="122">
        <v>789283.94</v>
      </c>
    </row>
    <row r="24" spans="1:6" ht="102" x14ac:dyDescent="0.2">
      <c r="A24" s="101" t="s">
        <v>72</v>
      </c>
      <c r="B24" s="120" t="s">
        <v>68</v>
      </c>
      <c r="C24" s="121" t="s">
        <v>89</v>
      </c>
      <c r="D24" s="122">
        <v>193129.25</v>
      </c>
    </row>
    <row r="25" spans="1:6" ht="38.25" x14ac:dyDescent="0.2">
      <c r="A25" s="101" t="s">
        <v>76</v>
      </c>
      <c r="B25" s="120" t="s">
        <v>77</v>
      </c>
      <c r="C25" s="121" t="s">
        <v>50</v>
      </c>
      <c r="D25" s="122">
        <v>4103643.52</v>
      </c>
    </row>
    <row r="26" spans="1:6" x14ac:dyDescent="0.2">
      <c r="A26" s="101" t="s">
        <v>54</v>
      </c>
      <c r="B26" s="120" t="s">
        <v>77</v>
      </c>
      <c r="C26" s="121"/>
      <c r="D26" s="122"/>
    </row>
    <row r="27" spans="1:6" ht="102.75" thickBot="1" x14ac:dyDescent="0.25">
      <c r="A27" s="101" t="s">
        <v>78</v>
      </c>
      <c r="B27" s="123" t="s">
        <v>77</v>
      </c>
      <c r="C27" s="124" t="s">
        <v>90</v>
      </c>
      <c r="D27" s="125">
        <v>4103643.52</v>
      </c>
    </row>
    <row r="28" spans="1:6" x14ac:dyDescent="0.2">
      <c r="A28" s="45"/>
      <c r="B28" s="47"/>
      <c r="C28" s="47"/>
      <c r="D28" s="48"/>
    </row>
    <row r="29" spans="1:6" x14ac:dyDescent="0.2">
      <c r="A29" s="35"/>
      <c r="B29" s="36"/>
      <c r="C29" s="36"/>
      <c r="D29" s="36"/>
    </row>
    <row r="30" spans="1:6" ht="15" x14ac:dyDescent="0.2">
      <c r="A30" s="88">
        <f>_1_</f>
        <v>0</v>
      </c>
      <c r="B30" s="88"/>
      <c r="C30" s="30"/>
      <c r="D30" s="85">
        <f>_1</f>
        <v>0</v>
      </c>
      <c r="E30" s="86"/>
      <c r="F30" s="87"/>
    </row>
    <row r="31" spans="1:6" x14ac:dyDescent="0.2">
      <c r="A31" s="25"/>
      <c r="B31" s="25"/>
      <c r="C31" s="28" t="s">
        <v>3</v>
      </c>
      <c r="D31" s="84" t="s">
        <v>16</v>
      </c>
      <c r="E31" s="84"/>
      <c r="F31" s="55"/>
    </row>
    <row r="32" spans="1:6" x14ac:dyDescent="0.2">
      <c r="A32" s="89">
        <f>_4_</f>
        <v>0</v>
      </c>
      <c r="B32" s="89"/>
      <c r="C32" s="10"/>
      <c r="D32" s="85">
        <f>_4</f>
        <v>0</v>
      </c>
      <c r="E32" s="85"/>
      <c r="F32" s="87"/>
    </row>
    <row r="33" spans="1:6" x14ac:dyDescent="0.2">
      <c r="A33" s="25"/>
      <c r="B33" s="25"/>
      <c r="C33" s="28" t="s">
        <v>3</v>
      </c>
      <c r="D33" s="84" t="s">
        <v>16</v>
      </c>
      <c r="E33" s="84"/>
      <c r="F33" s="55"/>
    </row>
    <row r="34" spans="1:6" x14ac:dyDescent="0.2">
      <c r="A34" s="89">
        <f>_2_</f>
        <v>0</v>
      </c>
      <c r="B34" s="89"/>
      <c r="C34" s="10"/>
      <c r="D34" s="85">
        <f>_2</f>
        <v>0</v>
      </c>
      <c r="E34" s="85"/>
      <c r="F34" s="87"/>
    </row>
    <row r="35" spans="1:6" x14ac:dyDescent="0.2">
      <c r="A35" s="25"/>
      <c r="B35" s="25"/>
      <c r="C35" s="28" t="s">
        <v>3</v>
      </c>
      <c r="D35" s="84" t="s">
        <v>16</v>
      </c>
      <c r="E35" s="84"/>
      <c r="F35" s="55"/>
    </row>
    <row r="36" spans="1:6" x14ac:dyDescent="0.2">
      <c r="A36" s="26" t="s">
        <v>17</v>
      </c>
      <c r="B36" s="11"/>
      <c r="C36" s="11"/>
      <c r="D36" s="11"/>
    </row>
    <row r="37" spans="1:6" x14ac:dyDescent="0.2">
      <c r="A37" s="3"/>
      <c r="B37" s="3"/>
      <c r="C37" s="3"/>
      <c r="D37" s="3"/>
    </row>
    <row r="38" spans="1:6" x14ac:dyDescent="0.2">
      <c r="A38" s="42"/>
      <c r="B38" s="42"/>
      <c r="C38" s="42"/>
      <c r="D38" s="42"/>
    </row>
    <row r="39" spans="1:6" x14ac:dyDescent="0.2">
      <c r="A39" s="43"/>
      <c r="B39" s="42"/>
      <c r="C39" s="42"/>
      <c r="D39" s="42"/>
    </row>
  </sheetData>
  <mergeCells count="14">
    <mergeCell ref="A2:D2"/>
    <mergeCell ref="A4:A7"/>
    <mergeCell ref="B4:B7"/>
    <mergeCell ref="C4:C7"/>
    <mergeCell ref="D4:D7"/>
    <mergeCell ref="D30:F30"/>
    <mergeCell ref="D31:F31"/>
    <mergeCell ref="D32:F32"/>
    <mergeCell ref="D33:F33"/>
    <mergeCell ref="D34:F34"/>
    <mergeCell ref="D35:F35"/>
    <mergeCell ref="A30:B30"/>
    <mergeCell ref="A32:B32"/>
    <mergeCell ref="A34:B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областной_Доходы</vt:lpstr>
      <vt:lpstr>областной_Расходы</vt:lpstr>
      <vt:lpstr>местный_Доходы</vt:lpstr>
      <vt:lpstr>местный_Расходы</vt:lpstr>
      <vt:lpstr>Сводная_Доходы</vt:lpstr>
      <vt:lpstr>Сводная_Расходы</vt:lpstr>
      <vt:lpstr>_1</vt:lpstr>
      <vt:lpstr>_1_</vt:lpstr>
      <vt:lpstr>_2</vt:lpstr>
      <vt:lpstr>_2_</vt:lpstr>
      <vt:lpstr>_4</vt:lpstr>
      <vt:lpstr>_4_</vt:lpstr>
      <vt:lpstr>областной_Доходы!Заголовки_для_печати</vt:lpstr>
    </vt:vector>
  </TitlesOfParts>
  <Company>Kraftway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Андрей</cp:lastModifiedBy>
  <cp:lastPrinted>2010-11-30T09:19:16Z</cp:lastPrinted>
  <dcterms:created xsi:type="dcterms:W3CDTF">2007-07-10T07:46:12Z</dcterms:created>
  <dcterms:modified xsi:type="dcterms:W3CDTF">2014-04-03T14:22:12Z</dcterms:modified>
</cp:coreProperties>
</file>